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11325"/>
  </bookViews>
  <sheets>
    <sheet name="Recordjaren en jaren vanaf 1991" sheetId="5" r:id="rId1"/>
  </sheets>
  <definedNames>
    <definedName name="_xlnm._FilterDatabase" localSheetId="0" hidden="1">'Recordjaren en jaren vanaf 1991'!$D$11:$Y$11</definedName>
    <definedName name="_xlnm.Print_Area" localSheetId="0">'Recordjaren en jaren vanaf 1991'!$B$2:$P$10</definedName>
  </definedNames>
  <calcPr calcId="145621"/>
</workbook>
</file>

<file path=xl/calcChain.xml><?xml version="1.0" encoding="utf-8"?>
<calcChain xmlns="http://schemas.openxmlformats.org/spreadsheetml/2006/main">
  <c r="A37" i="5" l="1"/>
  <c r="A13" i="5" l="1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12" i="5"/>
  <c r="A10" i="5" l="1"/>
</calcChain>
</file>

<file path=xl/sharedStrings.xml><?xml version="1.0" encoding="utf-8"?>
<sst xmlns="http://schemas.openxmlformats.org/spreadsheetml/2006/main" count="78" uniqueCount="58">
  <si>
    <t xml:space="preserve"> </t>
  </si>
  <si>
    <t>De Bilt                                                                                                                                                               The Netherlands                        -                                                 gegevens o.a. van KNMI</t>
  </si>
  <si>
    <r>
      <t xml:space="preserve"> Gem. </t>
    </r>
    <r>
      <rPr>
        <b/>
        <sz val="9"/>
        <rFont val="Arial"/>
        <family val="2"/>
      </rPr>
      <t>Jaar</t>
    </r>
    <r>
      <rPr>
        <sz val="9"/>
        <rFont val="Arial"/>
        <family val="2"/>
      </rPr>
      <t xml:space="preserve"> temperatuur (°C)</t>
    </r>
  </si>
  <si>
    <r>
      <t xml:space="preserve"> Gem </t>
    </r>
    <r>
      <rPr>
        <b/>
        <sz val="9"/>
        <color rgb="FFFF0000"/>
        <rFont val="Arial"/>
        <family val="2"/>
      </rPr>
      <t>Max:</t>
    </r>
    <r>
      <rPr>
        <sz val="9"/>
        <rFont val="Arial"/>
        <family val="2"/>
      </rPr>
      <t xml:space="preserve">  </t>
    </r>
    <r>
      <rPr>
        <sz val="9"/>
        <color rgb="FFFF0000"/>
        <rFont val="Arial"/>
        <family val="2"/>
      </rPr>
      <t>Warmste mnd</t>
    </r>
    <r>
      <rPr>
        <sz val="9"/>
        <rFont val="Arial"/>
        <family val="2"/>
      </rPr>
      <t xml:space="preserve"> (°C)</t>
    </r>
  </si>
  <si>
    <r>
      <t xml:space="preserve"> Temp. </t>
    </r>
    <r>
      <rPr>
        <sz val="9"/>
        <color rgb="FFFF0000"/>
        <rFont val="Arial"/>
        <family val="2"/>
      </rPr>
      <t>Hoogste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Max </t>
    </r>
    <r>
      <rPr>
        <sz val="9"/>
        <rFont val="Arial"/>
        <family val="2"/>
      </rPr>
      <t>(°C)</t>
    </r>
  </si>
  <si>
    <r>
      <t xml:space="preserve"> Gem </t>
    </r>
    <r>
      <rPr>
        <b/>
        <sz val="9"/>
        <color rgb="FF0000FF"/>
        <rFont val="Arial"/>
        <family val="2"/>
      </rPr>
      <t>Max:</t>
    </r>
    <r>
      <rPr>
        <sz val="9"/>
        <color rgb="FF0000FF"/>
        <rFont val="Arial"/>
        <family val="2"/>
      </rPr>
      <t xml:space="preserve"> koudste mnd</t>
    </r>
    <r>
      <rPr>
        <sz val="9"/>
        <rFont val="Arial"/>
        <family val="2"/>
      </rPr>
      <t xml:space="preserve"> (°C)</t>
    </r>
  </si>
  <si>
    <r>
      <t xml:space="preserve"> Gem. </t>
    </r>
    <r>
      <rPr>
        <sz val="9"/>
        <color rgb="FF0000FF"/>
        <rFont val="Arial"/>
        <family val="2"/>
      </rPr>
      <t xml:space="preserve">laagste </t>
    </r>
    <r>
      <rPr>
        <b/>
        <sz val="9"/>
        <color rgb="FF0000FF"/>
        <rFont val="Arial"/>
        <family val="2"/>
      </rPr>
      <t>Minimum</t>
    </r>
    <r>
      <rPr>
        <sz val="9"/>
        <rFont val="Arial"/>
        <family val="2"/>
      </rPr>
      <t xml:space="preserve"> (°C)</t>
    </r>
  </si>
  <si>
    <r>
      <t xml:space="preserve"> Gem. </t>
    </r>
    <r>
      <rPr>
        <sz val="9"/>
        <color rgb="FF0000FF"/>
        <rFont val="Arial"/>
        <family val="2"/>
      </rPr>
      <t xml:space="preserve">laagste </t>
    </r>
    <r>
      <rPr>
        <b/>
        <sz val="9"/>
        <color rgb="FF0000FF"/>
        <rFont val="Arial"/>
        <family val="2"/>
      </rPr>
      <t>Maximum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(°C)</t>
    </r>
  </si>
  <si>
    <t xml:space="preserve"> Aantal dagen per jaar (&gt;=20º)</t>
  </si>
  <si>
    <t xml:space="preserve"> Aantal dagen per jaar (&gt;=25º)</t>
  </si>
  <si>
    <t xml:space="preserve"> Aantal dagen per jaar (&gt;=30º)</t>
  </si>
  <si>
    <t xml:space="preserve"> Warmtegetal jaar (&gt;18º) </t>
  </si>
  <si>
    <t xml:space="preserve"> Top warmte getal v.a. 1901</t>
  </si>
  <si>
    <t xml:space="preserve"> Hoogste warmte getal 1 mnd</t>
  </si>
  <si>
    <t xml:space="preserve"> Mooi weer - ADS dagen</t>
  </si>
  <si>
    <t xml:space="preserve"> Aantal zonuren in jaar</t>
  </si>
  <si>
    <t xml:space="preserve"> Neerslag:  jaar totaal (mm.)</t>
  </si>
  <si>
    <t xml:space="preserve"> Gem hoogste etmaal (mm)</t>
  </si>
  <si>
    <r>
      <rPr>
        <b/>
        <sz val="9"/>
        <rFont val="Arial"/>
        <family val="2"/>
      </rPr>
      <t xml:space="preserve"> Hellmann getal  </t>
    </r>
    <r>
      <rPr>
        <sz val="9"/>
        <rFont val="Arial"/>
        <family val="2"/>
      </rPr>
      <t>( nov-maart )</t>
    </r>
  </si>
  <si>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Hellmanngetal  kalenderjaar</t>
    </r>
  </si>
  <si>
    <r>
      <t xml:space="preserve"> Aantal ijsdagen </t>
    </r>
    <r>
      <rPr>
        <b/>
        <sz val="9"/>
        <rFont val="Arial"/>
        <family val="2"/>
      </rPr>
      <t xml:space="preserve"> jaar</t>
    </r>
  </si>
  <si>
    <r>
      <t xml:space="preserve"> Aantal vorstdagen</t>
    </r>
    <r>
      <rPr>
        <b/>
        <sz val="9"/>
        <rFont val="Arial"/>
        <family val="2"/>
      </rPr>
      <t xml:space="preserve">  jaar</t>
    </r>
  </si>
  <si>
    <t xml:space="preserve"> Aantal zonloze dagen</t>
  </si>
  <si>
    <t>Norm 30 jr 1990</t>
  </si>
  <si>
    <t>Norm 30 jr 2000</t>
  </si>
  <si>
    <t xml:space="preserve">Norm 30 jr 2010 </t>
  </si>
  <si>
    <t>2e</t>
  </si>
  <si>
    <t>10e</t>
  </si>
  <si>
    <t>15e</t>
  </si>
  <si>
    <t>1e</t>
  </si>
  <si>
    <t>8e</t>
  </si>
  <si>
    <t>14e</t>
  </si>
  <si>
    <t>Jaar</t>
  </si>
  <si>
    <t>17e</t>
  </si>
  <si>
    <t>3e</t>
  </si>
  <si>
    <t>6e</t>
  </si>
  <si>
    <t>5e</t>
  </si>
  <si>
    <t>7e</t>
  </si>
  <si>
    <t>4e</t>
  </si>
  <si>
    <t>12e</t>
  </si>
  <si>
    <t>13e</t>
  </si>
  <si>
    <t>16e</t>
  </si>
  <si>
    <t>18e</t>
  </si>
  <si>
    <t>Zonnige jaren</t>
  </si>
  <si>
    <t>Zon</t>
  </si>
  <si>
    <t>Temp</t>
  </si>
  <si>
    <t>© 2020 Franks weer</t>
  </si>
  <si>
    <t>1901 - 2020</t>
  </si>
  <si>
    <t>Norm 30 jr 2020</t>
  </si>
  <si>
    <t>2001-2020</t>
  </si>
  <si>
    <t>9e</t>
  </si>
  <si>
    <t>11e</t>
  </si>
  <si>
    <t>19e</t>
  </si>
  <si>
    <t>T 26</t>
  </si>
  <si>
    <t>T 26 (*)</t>
  </si>
  <si>
    <t>Top 26 (*)</t>
  </si>
  <si>
    <t xml:space="preserve"> Aantal Jaren vanaf 2001 - top 26 (*)</t>
  </si>
  <si>
    <t xml:space="preserve"> Warmste en Zonnigste jaren, aangevuld met enkele bijzondere (koude)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</si>
</sst>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Blue][&lt;=0]General;[Black]0.00"/>
    <numFmt numFmtId="165" formatCode="0.0"/>
    <numFmt numFmtId="166" formatCode="[Blue][&lt;=0]General;[Black]0.0"/>
    <numFmt numFmtId="167" formatCode="[Blue][&lt;=0]0.0;[Black]0.0"/>
    <numFmt numFmtId="168" formatCode="[Blue][&lt;=0]General;[Black]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u/>
      <sz val="10"/>
      <color theme="10"/>
      <name val="Arial"/>
      <family val="2"/>
    </font>
    <font>
      <i/>
      <sz val="10"/>
      <color theme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9"/>
      <color rgb="FFFFFF00"/>
      <name val="Arial"/>
      <family val="2"/>
    </font>
    <font>
      <sz val="9"/>
      <color indexed="10"/>
      <name val="Arial"/>
      <family val="2"/>
    </font>
    <font>
      <b/>
      <sz val="9"/>
      <color indexed="58"/>
      <name val="Arial"/>
      <family val="2"/>
    </font>
    <font>
      <b/>
      <sz val="9"/>
      <color theme="1"/>
      <name val="Arial"/>
      <family val="2"/>
    </font>
    <font>
      <b/>
      <sz val="8"/>
      <color rgb="FF0020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b/>
      <sz val="9"/>
      <color rgb="FFFFFF0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sz val="9"/>
      <color rgb="FFCC99FF"/>
      <name val="Arial"/>
      <family val="2"/>
    </font>
    <font>
      <b/>
      <sz val="1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58"/>
      <name val="Calibri"/>
      <family val="2"/>
      <scheme val="minor"/>
    </font>
    <font>
      <sz val="11"/>
      <color rgb="FFFFFF00"/>
      <name val="Arial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5E00BC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A007A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3218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3434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A0FA94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5100A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65FFCC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rgb="FF89FFFF"/>
        <bgColor indexed="64"/>
      </patternFill>
    </fill>
    <fill>
      <patternFill patternType="solid">
        <fgColor rgb="FF61FF6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552579"/>
        <bgColor indexed="64"/>
      </patternFill>
    </fill>
    <fill>
      <patternFill patternType="solid">
        <fgColor rgb="FF5DFF5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F89B0"/>
        <bgColor indexed="64"/>
      </patternFill>
    </fill>
    <fill>
      <patternFill patternType="solid">
        <fgColor rgb="FFB000B0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9431C1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341143"/>
        <bgColor indexed="64"/>
      </patternFill>
    </fill>
    <fill>
      <patternFill patternType="solid">
        <fgColor rgb="FF171717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4C004C"/>
        <bgColor indexed="64"/>
      </patternFill>
    </fill>
    <fill>
      <patternFill patternType="solid">
        <fgColor rgb="FFCBFCC4"/>
        <bgColor indexed="64"/>
      </patternFill>
    </fill>
    <fill>
      <patternFill patternType="solid">
        <fgColor rgb="FFA7FFE2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D09EE6"/>
        <bgColor indexed="64"/>
      </patternFill>
    </fill>
    <fill>
      <patternFill patternType="solid">
        <fgColor rgb="FFD9B3FF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316">
    <xf numFmtId="0" fontId="0" fillId="0" borderId="0" xfId="0"/>
    <xf numFmtId="0" fontId="2" fillId="2" borderId="0" xfId="1" applyFill="1"/>
    <xf numFmtId="0" fontId="3" fillId="2" borderId="1" xfId="1" applyFont="1" applyFill="1" applyBorder="1" applyAlignment="1">
      <alignment vertical="center"/>
    </xf>
    <xf numFmtId="0" fontId="2" fillId="0" borderId="0" xfId="1"/>
    <xf numFmtId="0" fontId="20" fillId="2" borderId="0" xfId="1" applyFont="1" applyFill="1" applyBorder="1" applyAlignment="1">
      <alignment horizontal="right"/>
    </xf>
    <xf numFmtId="0" fontId="2" fillId="2" borderId="0" xfId="1" applyFill="1" applyBorder="1"/>
    <xf numFmtId="0" fontId="20" fillId="2" borderId="0" xfId="1" applyFont="1" applyFill="1" applyBorder="1" applyAlignment="1">
      <alignment horizontal="right" indent="1"/>
    </xf>
    <xf numFmtId="0" fontId="2" fillId="0" borderId="0" xfId="1" applyBorder="1"/>
    <xf numFmtId="0" fontId="2" fillId="0" borderId="43" xfId="1" applyBorder="1"/>
    <xf numFmtId="0" fontId="2" fillId="0" borderId="44" xfId="1" applyBorder="1"/>
    <xf numFmtId="0" fontId="2" fillId="0" borderId="45" xfId="1" applyBorder="1"/>
    <xf numFmtId="0" fontId="2" fillId="7" borderId="0" xfId="1" applyFill="1"/>
    <xf numFmtId="0" fontId="2" fillId="7" borderId="45" xfId="1" applyFill="1" applyBorder="1"/>
    <xf numFmtId="0" fontId="2" fillId="7" borderId="44" xfId="1" applyFill="1" applyBorder="1"/>
    <xf numFmtId="1" fontId="2" fillId="7" borderId="45" xfId="1" applyNumberFormat="1" applyFill="1" applyBorder="1" applyAlignment="1">
      <alignment horizontal="center"/>
    </xf>
    <xf numFmtId="2" fontId="2" fillId="7" borderId="44" xfId="1" applyNumberFormat="1" applyFill="1" applyBorder="1" applyAlignment="1">
      <alignment horizontal="left"/>
    </xf>
    <xf numFmtId="1" fontId="15" fillId="7" borderId="45" xfId="1" applyNumberFormat="1" applyFont="1" applyFill="1" applyBorder="1" applyAlignment="1">
      <alignment horizontal="center" textRotation="90"/>
    </xf>
    <xf numFmtId="1" fontId="15" fillId="7" borderId="45" xfId="1" applyNumberFormat="1" applyFont="1" applyFill="1" applyBorder="1" applyAlignment="1">
      <alignment horizontal="center"/>
    </xf>
    <xf numFmtId="165" fontId="22" fillId="40" borderId="11" xfId="1" applyNumberFormat="1" applyFont="1" applyFill="1" applyBorder="1" applyAlignment="1" applyProtection="1">
      <alignment horizontal="center"/>
      <protection locked="0"/>
    </xf>
    <xf numFmtId="166" fontId="23" fillId="40" borderId="14" xfId="1" applyNumberFormat="1" applyFont="1" applyFill="1" applyBorder="1" applyAlignment="1" applyProtection="1">
      <alignment horizontal="center"/>
      <protection locked="0"/>
    </xf>
    <xf numFmtId="166" fontId="22" fillId="40" borderId="48" xfId="1" applyNumberFormat="1" applyFont="1" applyFill="1" applyBorder="1" applyAlignment="1" applyProtection="1">
      <alignment horizontal="center"/>
      <protection locked="0"/>
    </xf>
    <xf numFmtId="1" fontId="9" fillId="40" borderId="11" xfId="1" applyNumberFormat="1" applyFont="1" applyFill="1" applyBorder="1" applyAlignment="1" applyProtection="1">
      <alignment horizontal="center"/>
      <protection locked="0"/>
    </xf>
    <xf numFmtId="1" fontId="9" fillId="40" borderId="49" xfId="1" applyNumberFormat="1" applyFont="1" applyFill="1" applyBorder="1" applyAlignment="1" applyProtection="1">
      <alignment horizontal="center"/>
      <protection locked="0"/>
    </xf>
    <xf numFmtId="165" fontId="17" fillId="40" borderId="12" xfId="1" applyNumberFormat="1" applyFont="1" applyFill="1" applyBorder="1" applyAlignment="1" applyProtection="1">
      <alignment horizontal="center"/>
      <protection locked="0"/>
    </xf>
    <xf numFmtId="1" fontId="25" fillId="40" borderId="11" xfId="1" applyNumberFormat="1" applyFont="1" applyFill="1" applyBorder="1" applyAlignment="1" applyProtection="1">
      <alignment horizontal="right" indent="1"/>
      <protection locked="0"/>
    </xf>
    <xf numFmtId="0" fontId="20" fillId="40" borderId="14" xfId="1" applyFont="1" applyFill="1" applyBorder="1" applyAlignment="1" applyProtection="1">
      <alignment horizontal="right"/>
      <protection locked="0"/>
    </xf>
    <xf numFmtId="0" fontId="20" fillId="40" borderId="3" xfId="1" applyFont="1" applyFill="1" applyBorder="1" applyAlignment="1" applyProtection="1">
      <alignment horizontal="right"/>
      <protection locked="0"/>
    </xf>
    <xf numFmtId="1" fontId="9" fillId="40" borderId="4" xfId="1" applyNumberFormat="1" applyFont="1" applyFill="1" applyBorder="1" applyAlignment="1" applyProtection="1">
      <alignment horizontal="center"/>
      <protection locked="0"/>
    </xf>
    <xf numFmtId="1" fontId="15" fillId="40" borderId="2" xfId="1" applyNumberFormat="1" applyFont="1" applyFill="1" applyBorder="1" applyAlignment="1" applyProtection="1">
      <alignment horizontal="center"/>
      <protection locked="0"/>
    </xf>
    <xf numFmtId="1" fontId="8" fillId="40" borderId="4" xfId="1" applyNumberFormat="1" applyFont="1" applyFill="1" applyBorder="1" applyAlignment="1" applyProtection="1">
      <alignment horizontal="center"/>
      <protection locked="0"/>
    </xf>
    <xf numFmtId="1" fontId="8" fillId="40" borderId="3" xfId="1" applyNumberFormat="1" applyFont="1" applyFill="1" applyBorder="1" applyAlignment="1" applyProtection="1">
      <alignment horizontal="center"/>
      <protection locked="0"/>
    </xf>
    <xf numFmtId="1" fontId="16" fillId="40" borderId="4" xfId="1" applyNumberFormat="1" applyFont="1" applyFill="1" applyBorder="1" applyAlignment="1" applyProtection="1">
      <alignment horizontal="right" indent="1"/>
      <protection locked="0"/>
    </xf>
    <xf numFmtId="165" fontId="8" fillId="40" borderId="48" xfId="1" applyNumberFormat="1" applyFont="1" applyFill="1" applyBorder="1" applyAlignment="1" applyProtection="1">
      <alignment horizontal="center"/>
      <protection locked="0"/>
    </xf>
    <xf numFmtId="1" fontId="8" fillId="40" borderId="12" xfId="1" applyNumberFormat="1" applyFont="1" applyFill="1" applyBorder="1" applyAlignment="1" applyProtection="1">
      <alignment horizontal="center"/>
      <protection locked="0"/>
    </xf>
    <xf numFmtId="1" fontId="18" fillId="40" borderId="4" xfId="1" applyNumberFormat="1" applyFont="1" applyFill="1" applyBorder="1" applyAlignment="1" applyProtection="1">
      <alignment horizontal="center"/>
      <protection locked="0"/>
    </xf>
    <xf numFmtId="0" fontId="8" fillId="2" borderId="0" xfId="1" applyFont="1" applyFill="1" applyBorder="1"/>
    <xf numFmtId="168" fontId="33" fillId="2" borderId="0" xfId="1" applyNumberFormat="1" applyFont="1" applyFill="1" applyBorder="1"/>
    <xf numFmtId="0" fontId="25" fillId="40" borderId="13" xfId="1" applyFont="1" applyFill="1" applyBorder="1" applyAlignment="1" applyProtection="1">
      <alignment horizontal="center"/>
      <protection locked="0"/>
    </xf>
    <xf numFmtId="164" fontId="35" fillId="40" borderId="13" xfId="1" applyNumberFormat="1" applyFont="1" applyFill="1" applyBorder="1" applyAlignment="1" applyProtection="1">
      <alignment horizontal="left"/>
      <protection locked="0"/>
    </xf>
    <xf numFmtId="1" fontId="38" fillId="40" borderId="4" xfId="1" applyNumberFormat="1" applyFont="1" applyFill="1" applyBorder="1" applyAlignment="1" applyProtection="1">
      <alignment horizontal="left" indent="1"/>
      <protection locked="0"/>
    </xf>
    <xf numFmtId="0" fontId="2" fillId="2" borderId="0" xfId="1" applyFill="1" applyProtection="1">
      <protection hidden="1"/>
    </xf>
    <xf numFmtId="0" fontId="34" fillId="27" borderId="13" xfId="1" applyFont="1" applyFill="1" applyBorder="1" applyAlignment="1" applyProtection="1">
      <alignment horizontal="center" vertical="center"/>
      <protection hidden="1"/>
    </xf>
    <xf numFmtId="0" fontId="24" fillId="41" borderId="50" xfId="2" applyFont="1" applyFill="1" applyBorder="1" applyAlignment="1" applyProtection="1">
      <alignment horizontal="center" vertical="center"/>
      <protection hidden="1"/>
    </xf>
    <xf numFmtId="0" fontId="5" fillId="2" borderId="5" xfId="2" applyFont="1" applyFill="1" applyBorder="1" applyAlignment="1" applyProtection="1">
      <alignment vertical="center"/>
      <protection hidden="1"/>
    </xf>
    <xf numFmtId="0" fontId="24" fillId="42" borderId="50" xfId="2" applyFont="1" applyFill="1" applyBorder="1" applyAlignment="1" applyProtection="1">
      <alignment horizontal="center" vertical="center"/>
      <protection hidden="1"/>
    </xf>
    <xf numFmtId="0" fontId="35" fillId="14" borderId="50" xfId="2" applyFont="1" applyFill="1" applyBorder="1" applyAlignment="1" applyProtection="1">
      <alignment horizontal="center" vertical="center"/>
      <protection hidden="1"/>
    </xf>
    <xf numFmtId="0" fontId="36" fillId="27" borderId="13" xfId="2" applyFont="1" applyFill="1" applyBorder="1" applyAlignment="1" applyProtection="1">
      <alignment horizontal="center" vertical="center"/>
      <protection hidden="1"/>
    </xf>
    <xf numFmtId="0" fontId="2" fillId="2" borderId="0" xfId="1" applyFill="1" applyBorder="1" applyProtection="1">
      <protection hidden="1"/>
    </xf>
    <xf numFmtId="0" fontId="6" fillId="2" borderId="0" xfId="1" applyFont="1" applyFill="1" applyAlignment="1" applyProtection="1">
      <alignment textRotation="90"/>
      <protection hidden="1"/>
    </xf>
    <xf numFmtId="0" fontId="7" fillId="5" borderId="6" xfId="3" applyFont="1" applyFill="1" applyBorder="1" applyAlignment="1" applyProtection="1">
      <alignment horizontal="center" vertical="center" wrapText="1"/>
      <protection hidden="1"/>
    </xf>
    <xf numFmtId="0" fontId="8" fillId="6" borderId="53" xfId="1" applyFont="1" applyFill="1" applyBorder="1" applyAlignment="1" applyProtection="1">
      <alignment horizontal="center" textRotation="90"/>
      <protection hidden="1"/>
    </xf>
    <xf numFmtId="0" fontId="8" fillId="7" borderId="7" xfId="1" applyFont="1" applyFill="1" applyBorder="1" applyAlignment="1" applyProtection="1">
      <alignment horizontal="center" textRotation="90"/>
      <protection hidden="1"/>
    </xf>
    <xf numFmtId="0" fontId="8" fillId="8" borderId="7" xfId="1" applyFont="1" applyFill="1" applyBorder="1" applyAlignment="1" applyProtection="1">
      <alignment horizontal="center" textRotation="90"/>
      <protection hidden="1"/>
    </xf>
    <xf numFmtId="0" fontId="8" fillId="9" borderId="8" xfId="1" applyFont="1" applyFill="1" applyBorder="1" applyAlignment="1" applyProtection="1">
      <alignment horizontal="center" textRotation="90"/>
      <protection hidden="1"/>
    </xf>
    <xf numFmtId="0" fontId="8" fillId="9" borderId="9" xfId="1" applyFont="1" applyFill="1" applyBorder="1" applyAlignment="1" applyProtection="1">
      <alignment horizontal="center" textRotation="90"/>
      <protection hidden="1"/>
    </xf>
    <xf numFmtId="0" fontId="8" fillId="10" borderId="10" xfId="1" applyFont="1" applyFill="1" applyBorder="1" applyAlignment="1" applyProtection="1">
      <alignment horizontal="center" textRotation="90"/>
      <protection hidden="1"/>
    </xf>
    <xf numFmtId="0" fontId="8" fillId="11" borderId="8" xfId="1" applyFont="1" applyFill="1" applyBorder="1" applyAlignment="1" applyProtection="1">
      <alignment horizontal="center" textRotation="90"/>
      <protection hidden="1"/>
    </xf>
    <xf numFmtId="0" fontId="8" fillId="42" borderId="51" xfId="1" applyFont="1" applyFill="1" applyBorder="1" applyAlignment="1" applyProtection="1">
      <alignment horizontal="center" textRotation="90"/>
      <protection hidden="1"/>
    </xf>
    <xf numFmtId="0" fontId="15" fillId="13" borderId="7" xfId="1" applyFont="1" applyFill="1" applyBorder="1" applyAlignment="1" applyProtection="1">
      <alignment horizontal="center" textRotation="90"/>
      <protection hidden="1"/>
    </xf>
    <xf numFmtId="0" fontId="16" fillId="14" borderId="52" xfId="1" applyFont="1" applyFill="1" applyBorder="1" applyAlignment="1" applyProtection="1">
      <alignment horizontal="center" textRotation="90"/>
      <protection hidden="1"/>
    </xf>
    <xf numFmtId="0" fontId="8" fillId="15" borderId="12" xfId="1" applyFont="1" applyFill="1" applyBorder="1" applyAlignment="1" applyProtection="1">
      <alignment horizontal="center" textRotation="90"/>
      <protection hidden="1"/>
    </xf>
    <xf numFmtId="0" fontId="8" fillId="12" borderId="12" xfId="1" applyFont="1" applyFill="1" applyBorder="1" applyAlignment="1" applyProtection="1">
      <alignment horizontal="center" textRotation="90"/>
      <protection hidden="1"/>
    </xf>
    <xf numFmtId="0" fontId="8" fillId="16" borderId="12" xfId="1" applyFont="1" applyFill="1" applyBorder="1" applyAlignment="1" applyProtection="1">
      <alignment horizontal="center" textRotation="90"/>
      <protection hidden="1"/>
    </xf>
    <xf numFmtId="1" fontId="15" fillId="18" borderId="11" xfId="1" applyNumberFormat="1" applyFont="1" applyFill="1" applyBorder="1" applyAlignment="1" applyProtection="1">
      <alignment horizontal="center" textRotation="90"/>
      <protection hidden="1"/>
    </xf>
    <xf numFmtId="1" fontId="8" fillId="19" borderId="12" xfId="1" applyNumberFormat="1" applyFont="1" applyFill="1" applyBorder="1" applyAlignment="1" applyProtection="1">
      <alignment horizontal="center" textRotation="90"/>
      <protection hidden="1"/>
    </xf>
    <xf numFmtId="0" fontId="8" fillId="20" borderId="3" xfId="1" applyFont="1" applyFill="1" applyBorder="1" applyAlignment="1" applyProtection="1">
      <alignment horizontal="center" textRotation="90"/>
      <protection hidden="1"/>
    </xf>
    <xf numFmtId="1" fontId="15" fillId="21" borderId="12" xfId="1" applyNumberFormat="1" applyFont="1" applyFill="1" applyBorder="1" applyAlignment="1" applyProtection="1">
      <alignment horizontal="center" textRotation="90"/>
      <protection hidden="1"/>
    </xf>
    <xf numFmtId="0" fontId="8" fillId="22" borderId="14" xfId="1" applyFont="1" applyFill="1" applyBorder="1" applyAlignment="1" applyProtection="1">
      <alignment horizontal="center" textRotation="90"/>
      <protection hidden="1"/>
    </xf>
    <xf numFmtId="0" fontId="8" fillId="22" borderId="12" xfId="1" applyFont="1" applyFill="1" applyBorder="1" applyAlignment="1" applyProtection="1">
      <alignment horizontal="center" textRotation="90"/>
      <protection hidden="1"/>
    </xf>
    <xf numFmtId="0" fontId="18" fillId="23" borderId="13" xfId="1" applyFont="1" applyFill="1" applyBorder="1" applyAlignment="1" applyProtection="1">
      <alignment horizontal="center" textRotation="90" shrinkToFit="1"/>
      <protection hidden="1"/>
    </xf>
    <xf numFmtId="0" fontId="19" fillId="24" borderId="15" xfId="1" applyFont="1" applyFill="1" applyBorder="1" applyProtection="1">
      <protection hidden="1"/>
    </xf>
    <xf numFmtId="0" fontId="19" fillId="24" borderId="1" xfId="1" applyFont="1" applyFill="1" applyBorder="1" applyProtection="1">
      <protection hidden="1"/>
    </xf>
    <xf numFmtId="0" fontId="8" fillId="24" borderId="1" xfId="1" applyFont="1" applyFill="1" applyBorder="1" applyAlignment="1" applyProtection="1">
      <alignment horizontal="center" textRotation="90"/>
      <protection hidden="1"/>
    </xf>
    <xf numFmtId="0" fontId="8" fillId="24" borderId="9" xfId="1" applyFont="1" applyFill="1" applyBorder="1" applyAlignment="1" applyProtection="1">
      <alignment horizontal="center" textRotation="90"/>
      <protection hidden="1"/>
    </xf>
    <xf numFmtId="0" fontId="8" fillId="24" borderId="15" xfId="1" applyFont="1" applyFill="1" applyBorder="1" applyAlignment="1" applyProtection="1">
      <alignment horizontal="center" textRotation="90"/>
      <protection hidden="1"/>
    </xf>
    <xf numFmtId="0" fontId="20" fillId="2" borderId="0" xfId="1" applyFont="1" applyFill="1" applyBorder="1" applyAlignment="1" applyProtection="1">
      <alignment horizontal="right"/>
      <protection hidden="1"/>
    </xf>
    <xf numFmtId="0" fontId="21" fillId="25" borderId="22" xfId="1" applyFont="1" applyFill="1" applyBorder="1" applyAlignment="1" applyProtection="1">
      <alignment horizontal="left"/>
      <protection hidden="1"/>
    </xf>
    <xf numFmtId="164" fontId="9" fillId="6" borderId="22" xfId="1" applyNumberFormat="1" applyFont="1" applyFill="1" applyBorder="1" applyAlignment="1" applyProtection="1">
      <alignment horizontal="right" indent="1"/>
      <protection hidden="1"/>
    </xf>
    <xf numFmtId="166" fontId="23" fillId="8" borderId="24" xfId="1" applyNumberFormat="1" applyFont="1" applyFill="1" applyBorder="1" applyAlignment="1" applyProtection="1">
      <alignment horizontal="center"/>
      <protection hidden="1"/>
    </xf>
    <xf numFmtId="165" fontId="24" fillId="10" borderId="25" xfId="1" applyNumberFormat="1" applyFont="1" applyFill="1" applyBorder="1" applyProtection="1">
      <protection hidden="1"/>
    </xf>
    <xf numFmtId="165" fontId="24" fillId="10" borderId="25" xfId="1" applyNumberFormat="1" applyFont="1" applyFill="1" applyBorder="1" applyAlignment="1" applyProtection="1">
      <alignment horizontal="right" indent="1"/>
      <protection hidden="1"/>
    </xf>
    <xf numFmtId="1" fontId="9" fillId="11" borderId="27" xfId="1" applyNumberFormat="1" applyFont="1" applyFill="1" applyBorder="1" applyAlignment="1" applyProtection="1">
      <alignment horizontal="center"/>
      <protection hidden="1"/>
    </xf>
    <xf numFmtId="1" fontId="25" fillId="14" borderId="27" xfId="1" applyNumberFormat="1" applyFont="1" applyFill="1" applyBorder="1" applyAlignment="1" applyProtection="1">
      <alignment horizontal="right" indent="1"/>
      <protection hidden="1"/>
    </xf>
    <xf numFmtId="1" fontId="9" fillId="16" borderId="29" xfId="1" applyNumberFormat="1" applyFont="1" applyFill="1" applyBorder="1" applyAlignment="1" applyProtection="1">
      <alignment horizontal="center"/>
      <protection hidden="1"/>
    </xf>
    <xf numFmtId="1" fontId="9" fillId="27" borderId="29" xfId="1" applyNumberFormat="1" applyFont="1" applyFill="1" applyBorder="1" applyAlignment="1" applyProtection="1">
      <alignment horizontal="center"/>
      <protection hidden="1"/>
    </xf>
    <xf numFmtId="1" fontId="15" fillId="18" borderId="17" xfId="1" applyNumberFormat="1" applyFont="1" applyFill="1" applyBorder="1" applyAlignment="1" applyProtection="1">
      <alignment horizontal="center"/>
      <protection hidden="1"/>
    </xf>
    <xf numFmtId="1" fontId="8" fillId="19" borderId="19" xfId="1" applyNumberFormat="1" applyFont="1" applyFill="1" applyBorder="1" applyAlignment="1" applyProtection="1">
      <alignment horizontal="center"/>
      <protection hidden="1"/>
    </xf>
    <xf numFmtId="1" fontId="8" fillId="28" borderId="30" xfId="1" applyNumberFormat="1" applyFont="1" applyFill="1" applyBorder="1" applyAlignment="1" applyProtection="1">
      <alignment horizontal="center"/>
      <protection hidden="1"/>
    </xf>
    <xf numFmtId="1" fontId="16" fillId="21" borderId="19" xfId="1" applyNumberFormat="1" applyFont="1" applyFill="1" applyBorder="1" applyAlignment="1" applyProtection="1">
      <alignment horizontal="right" indent="1"/>
      <protection hidden="1"/>
    </xf>
    <xf numFmtId="165" fontId="8" fillId="22" borderId="25" xfId="1" applyNumberFormat="1" applyFont="1" applyFill="1" applyBorder="1" applyAlignment="1" applyProtection="1">
      <alignment horizontal="center"/>
      <protection hidden="1"/>
    </xf>
    <xf numFmtId="1" fontId="8" fillId="22" borderId="24" xfId="1" applyNumberFormat="1" applyFont="1" applyFill="1" applyBorder="1" applyAlignment="1" applyProtection="1">
      <alignment horizontal="center"/>
      <protection hidden="1"/>
    </xf>
    <xf numFmtId="1" fontId="18" fillId="23" borderId="29" xfId="1" applyNumberFormat="1" applyFont="1" applyFill="1" applyBorder="1" applyAlignment="1" applyProtection="1">
      <alignment horizontal="center"/>
      <protection hidden="1"/>
    </xf>
    <xf numFmtId="165" fontId="22" fillId="7" borderId="27" xfId="1" applyNumberFormat="1" applyFont="1" applyFill="1" applyBorder="1" applyAlignment="1" applyProtection="1">
      <alignment horizontal="center"/>
      <protection hidden="1"/>
    </xf>
    <xf numFmtId="165" fontId="22" fillId="26" borderId="30" xfId="1" applyNumberFormat="1" applyFont="1" applyFill="1" applyBorder="1" applyAlignment="1" applyProtection="1">
      <alignment horizontal="center"/>
      <protection hidden="1"/>
    </xf>
    <xf numFmtId="1" fontId="9" fillId="12" borderId="31" xfId="1" applyNumberFormat="1" applyFont="1" applyFill="1" applyBorder="1" applyAlignment="1" applyProtection="1">
      <alignment horizontal="center"/>
      <protection hidden="1"/>
    </xf>
    <xf numFmtId="165" fontId="17" fillId="13" borderId="32" xfId="1" applyNumberFormat="1" applyFont="1" applyFill="1" applyBorder="1" applyAlignment="1" applyProtection="1">
      <alignment horizontal="center"/>
      <protection hidden="1"/>
    </xf>
    <xf numFmtId="0" fontId="20" fillId="2" borderId="28" xfId="1" applyFont="1" applyFill="1" applyBorder="1" applyAlignment="1" applyProtection="1">
      <alignment horizontal="right"/>
      <protection hidden="1"/>
    </xf>
    <xf numFmtId="0" fontId="21" fillId="25" borderId="29" xfId="1" applyFont="1" applyFill="1" applyBorder="1" applyAlignment="1" applyProtection="1">
      <alignment horizontal="left"/>
      <protection hidden="1"/>
    </xf>
    <xf numFmtId="164" fontId="9" fillId="41" borderId="29" xfId="1" applyNumberFormat="1" applyFont="1" applyFill="1" applyBorder="1" applyAlignment="1" applyProtection="1">
      <alignment horizontal="right" indent="1"/>
      <protection hidden="1"/>
    </xf>
    <xf numFmtId="166" fontId="23" fillId="8" borderId="32" xfId="1" applyNumberFormat="1" applyFont="1" applyFill="1" applyBorder="1" applyAlignment="1" applyProtection="1">
      <alignment horizontal="center"/>
      <protection hidden="1"/>
    </xf>
    <xf numFmtId="1" fontId="9" fillId="29" borderId="27" xfId="1" applyNumberFormat="1" applyFont="1" applyFill="1" applyBorder="1" applyAlignment="1" applyProtection="1">
      <alignment horizontal="center"/>
      <protection hidden="1"/>
    </xf>
    <xf numFmtId="168" fontId="33" fillId="4" borderId="0" xfId="1" applyNumberFormat="1" applyFont="1" applyFill="1" applyProtection="1">
      <protection hidden="1"/>
    </xf>
    <xf numFmtId="164" fontId="9" fillId="6" borderId="29" xfId="1" applyNumberFormat="1" applyFont="1" applyFill="1" applyBorder="1" applyAlignment="1" applyProtection="1">
      <alignment horizontal="right" indent="1"/>
      <protection hidden="1"/>
    </xf>
    <xf numFmtId="166" fontId="22" fillId="26" borderId="30" xfId="1" applyNumberFormat="1" applyFont="1" applyFill="1" applyBorder="1" applyAlignment="1" applyProtection="1">
      <alignment horizontal="center"/>
      <protection hidden="1"/>
    </xf>
    <xf numFmtId="1" fontId="25" fillId="14" borderId="33" xfId="1" applyNumberFormat="1" applyFont="1" applyFill="1" applyBorder="1" applyAlignment="1" applyProtection="1">
      <alignment horizontal="right" indent="1"/>
      <protection hidden="1"/>
    </xf>
    <xf numFmtId="1" fontId="9" fillId="16" borderId="34" xfId="1" applyNumberFormat="1" applyFont="1" applyFill="1" applyBorder="1" applyAlignment="1" applyProtection="1">
      <alignment horizontal="center"/>
      <protection hidden="1"/>
    </xf>
    <xf numFmtId="0" fontId="2" fillId="2" borderId="16" xfId="1" applyFill="1" applyBorder="1" applyProtection="1">
      <protection hidden="1"/>
    </xf>
    <xf numFmtId="0" fontId="21" fillId="5" borderId="34" xfId="1" applyFont="1" applyFill="1" applyBorder="1" applyAlignment="1" applyProtection="1">
      <alignment horizontal="center"/>
      <protection hidden="1"/>
    </xf>
    <xf numFmtId="164" fontId="9" fillId="6" borderId="34" xfId="1" applyNumberFormat="1" applyFont="1" applyFill="1" applyBorder="1" applyAlignment="1" applyProtection="1">
      <alignment horizontal="right" indent="1"/>
      <protection hidden="1"/>
    </xf>
    <xf numFmtId="165" fontId="22" fillId="7" borderId="33" xfId="1" applyNumberFormat="1" applyFont="1" applyFill="1" applyBorder="1" applyAlignment="1" applyProtection="1">
      <alignment horizontal="center"/>
      <protection hidden="1"/>
    </xf>
    <xf numFmtId="166" fontId="23" fillId="8" borderId="46" xfId="1" applyNumberFormat="1" applyFont="1" applyFill="1" applyBorder="1" applyAlignment="1" applyProtection="1">
      <alignment horizontal="center"/>
      <protection hidden="1"/>
    </xf>
    <xf numFmtId="166" fontId="22" fillId="26" borderId="40" xfId="1" applyNumberFormat="1" applyFont="1" applyFill="1" applyBorder="1" applyAlignment="1" applyProtection="1">
      <alignment horizontal="center"/>
      <protection hidden="1"/>
    </xf>
    <xf numFmtId="165" fontId="24" fillId="10" borderId="37" xfId="1" applyNumberFormat="1" applyFont="1" applyFill="1" applyBorder="1" applyProtection="1">
      <protection hidden="1"/>
    </xf>
    <xf numFmtId="165" fontId="24" fillId="10" borderId="37" xfId="1" applyNumberFormat="1" applyFont="1" applyFill="1" applyBorder="1" applyAlignment="1" applyProtection="1">
      <alignment horizontal="right" indent="1"/>
      <protection hidden="1"/>
    </xf>
    <xf numFmtId="1" fontId="9" fillId="11" borderId="33" xfId="1" applyNumberFormat="1" applyFont="1" applyFill="1" applyBorder="1" applyAlignment="1" applyProtection="1">
      <alignment horizontal="center"/>
      <protection hidden="1"/>
    </xf>
    <xf numFmtId="1" fontId="9" fillId="12" borderId="47" xfId="1" applyNumberFormat="1" applyFont="1" applyFill="1" applyBorder="1" applyAlignment="1" applyProtection="1">
      <alignment horizontal="center"/>
      <protection hidden="1"/>
    </xf>
    <xf numFmtId="165" fontId="17" fillId="13" borderId="46" xfId="1" applyNumberFormat="1" applyFont="1" applyFill="1" applyBorder="1" applyAlignment="1" applyProtection="1">
      <alignment horizontal="center"/>
      <protection hidden="1"/>
    </xf>
    <xf numFmtId="1" fontId="9" fillId="27" borderId="34" xfId="1" applyNumberFormat="1" applyFont="1" applyFill="1" applyBorder="1" applyAlignment="1" applyProtection="1">
      <alignment horizontal="center"/>
      <protection hidden="1"/>
    </xf>
    <xf numFmtId="1" fontId="15" fillId="18" borderId="41" xfId="1" applyNumberFormat="1" applyFont="1" applyFill="1" applyBorder="1" applyAlignment="1" applyProtection="1">
      <alignment horizontal="center"/>
      <protection hidden="1"/>
    </xf>
    <xf numFmtId="1" fontId="8" fillId="19" borderId="42" xfId="1" applyNumberFormat="1" applyFont="1" applyFill="1" applyBorder="1" applyAlignment="1" applyProtection="1">
      <alignment horizontal="center"/>
      <protection hidden="1"/>
    </xf>
    <xf numFmtId="1" fontId="8" fillId="28" borderId="40" xfId="1" applyNumberFormat="1" applyFont="1" applyFill="1" applyBorder="1" applyAlignment="1" applyProtection="1">
      <alignment horizontal="center"/>
      <protection hidden="1"/>
    </xf>
    <xf numFmtId="1" fontId="16" fillId="21" borderId="42" xfId="1" applyNumberFormat="1" applyFont="1" applyFill="1" applyBorder="1" applyAlignment="1" applyProtection="1">
      <alignment horizontal="right" indent="1"/>
      <protection hidden="1"/>
    </xf>
    <xf numFmtId="165" fontId="8" fillId="22" borderId="37" xfId="1" applyNumberFormat="1" applyFont="1" applyFill="1" applyBorder="1" applyAlignment="1" applyProtection="1">
      <alignment horizontal="center"/>
      <protection hidden="1"/>
    </xf>
    <xf numFmtId="1" fontId="8" fillId="22" borderId="39" xfId="1" applyNumberFormat="1" applyFont="1" applyFill="1" applyBorder="1" applyAlignment="1" applyProtection="1">
      <alignment horizontal="center"/>
      <protection hidden="1"/>
    </xf>
    <xf numFmtId="1" fontId="18" fillId="23" borderId="34" xfId="1" applyNumberFormat="1" applyFont="1" applyFill="1" applyBorder="1" applyAlignment="1" applyProtection="1">
      <alignment horizontal="center"/>
      <protection hidden="1"/>
    </xf>
    <xf numFmtId="164" fontId="9" fillId="27" borderId="22" xfId="1" applyNumberFormat="1" applyFont="1" applyFill="1" applyBorder="1" applyAlignment="1" applyProtection="1">
      <alignment horizontal="right" vertical="center" indent="1"/>
      <protection locked="0"/>
    </xf>
    <xf numFmtId="166" fontId="23" fillId="8" borderId="36" xfId="1" applyNumberFormat="1" applyFont="1" applyFill="1" applyBorder="1" applyAlignment="1" applyProtection="1">
      <alignment horizontal="center"/>
      <protection locked="0"/>
    </xf>
    <xf numFmtId="166" fontId="23" fillId="7" borderId="23" xfId="1" applyNumberFormat="1" applyFont="1" applyFill="1" applyBorder="1" applyAlignment="1" applyProtection="1">
      <alignment horizontal="center"/>
      <protection locked="0"/>
    </xf>
    <xf numFmtId="1" fontId="6" fillId="31" borderId="27" xfId="1" applyNumberFormat="1" applyFont="1" applyFill="1" applyBorder="1" applyAlignment="1" applyProtection="1">
      <alignment horizontal="right" indent="1"/>
      <protection locked="0"/>
    </xf>
    <xf numFmtId="1" fontId="28" fillId="13" borderId="24" xfId="1" applyNumberFormat="1" applyFont="1" applyFill="1" applyBorder="1" applyAlignment="1" applyProtection="1">
      <alignment horizontal="right" indent="1"/>
      <protection locked="0"/>
    </xf>
    <xf numFmtId="1" fontId="8" fillId="19" borderId="21" xfId="1" applyNumberFormat="1" applyFont="1" applyFill="1" applyBorder="1" applyAlignment="1" applyProtection="1">
      <alignment horizontal="center" vertical="center"/>
      <protection locked="0"/>
    </xf>
    <xf numFmtId="0" fontId="6" fillId="5" borderId="34" xfId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 vertical="center" indent="1"/>
      <protection locked="0"/>
    </xf>
    <xf numFmtId="166" fontId="23" fillId="8" borderId="27" xfId="1" applyNumberFormat="1" applyFont="1" applyFill="1" applyBorder="1" applyAlignment="1" applyProtection="1">
      <alignment horizontal="center"/>
      <protection locked="0"/>
    </xf>
    <xf numFmtId="165" fontId="23" fillId="10" borderId="20" xfId="1" applyNumberFormat="1" applyFont="1" applyFill="1" applyBorder="1" applyProtection="1">
      <protection locked="0"/>
    </xf>
    <xf numFmtId="166" fontId="24" fillId="8" borderId="32" xfId="1" applyNumberFormat="1" applyFont="1" applyFill="1" applyBorder="1" applyAlignment="1" applyProtection="1">
      <alignment horizontal="right" indent="1"/>
      <protection locked="0"/>
    </xf>
    <xf numFmtId="0" fontId="6" fillId="36" borderId="27" xfId="1" applyFont="1" applyFill="1" applyBorder="1" applyAlignment="1" applyProtection="1">
      <alignment horizontal="right" indent="1"/>
      <protection locked="0"/>
    </xf>
    <xf numFmtId="0" fontId="6" fillId="12" borderId="25" xfId="1" applyFont="1" applyFill="1" applyBorder="1" applyAlignment="1" applyProtection="1">
      <alignment horizontal="right" indent="1"/>
      <protection locked="0"/>
    </xf>
    <xf numFmtId="0" fontId="28" fillId="13" borderId="24" xfId="1" applyFont="1" applyFill="1" applyBorder="1" applyAlignment="1" applyProtection="1">
      <alignment horizontal="right" indent="1"/>
      <protection locked="0"/>
    </xf>
    <xf numFmtId="1" fontId="16" fillId="14" borderId="27" xfId="1" applyNumberFormat="1" applyFont="1" applyFill="1" applyBorder="1" applyAlignment="1" applyProtection="1">
      <alignment horizontal="right" indent="1"/>
      <protection locked="0"/>
    </xf>
    <xf numFmtId="0" fontId="23" fillId="15" borderId="24" xfId="1" applyFont="1" applyFill="1" applyBorder="1" applyAlignment="1" applyProtection="1">
      <alignment horizontal="center"/>
      <protection locked="0"/>
    </xf>
    <xf numFmtId="1" fontId="23" fillId="12" borderId="24" xfId="1" applyNumberFormat="1" applyFont="1" applyFill="1" applyBorder="1" applyAlignment="1" applyProtection="1">
      <alignment horizontal="right" indent="1"/>
      <protection locked="0"/>
    </xf>
    <xf numFmtId="1" fontId="24" fillId="32" borderId="24" xfId="1" applyNumberFormat="1" applyFont="1" applyFill="1" applyBorder="1" applyAlignment="1" applyProtection="1">
      <alignment horizontal="center"/>
      <protection locked="0"/>
    </xf>
    <xf numFmtId="1" fontId="30" fillId="17" borderId="24" xfId="1" applyNumberFormat="1" applyFont="1" applyFill="1" applyBorder="1" applyAlignment="1" applyProtection="1">
      <alignment horizontal="right" indent="1"/>
      <protection locked="0"/>
    </xf>
    <xf numFmtId="1" fontId="29" fillId="18" borderId="27" xfId="1" applyNumberFormat="1" applyFont="1" applyFill="1" applyBorder="1" applyAlignment="1" applyProtection="1">
      <alignment horizontal="center" vertical="center"/>
      <protection locked="0"/>
    </xf>
    <xf numFmtId="1" fontId="8" fillId="19" borderId="19" xfId="1" applyNumberFormat="1" applyFont="1" applyFill="1" applyBorder="1" applyAlignment="1" applyProtection="1">
      <alignment horizontal="center" vertical="center"/>
      <protection locked="0"/>
    </xf>
    <xf numFmtId="1" fontId="8" fillId="28" borderId="19" xfId="1" applyNumberFormat="1" applyFont="1" applyFill="1" applyBorder="1" applyAlignment="1" applyProtection="1">
      <alignment horizontal="right" vertical="center" indent="1"/>
      <protection locked="0"/>
    </xf>
    <xf numFmtId="1" fontId="16" fillId="21" borderId="29" xfId="1" applyNumberFormat="1" applyFont="1" applyFill="1" applyBorder="1" applyAlignment="1" applyProtection="1">
      <alignment horizontal="right" vertical="center" indent="1"/>
      <protection locked="0"/>
    </xf>
    <xf numFmtId="168" fontId="8" fillId="22" borderId="27" xfId="1" applyNumberFormat="1" applyFont="1" applyFill="1" applyBorder="1" applyAlignment="1" applyProtection="1">
      <alignment horizontal="right" indent="1"/>
      <protection locked="0"/>
    </xf>
    <xf numFmtId="168" fontId="8" fillId="22" borderId="24" xfId="1" applyNumberFormat="1" applyFont="1" applyFill="1" applyBorder="1" applyAlignment="1" applyProtection="1">
      <alignment horizontal="right" indent="1"/>
      <protection locked="0"/>
    </xf>
    <xf numFmtId="1" fontId="18" fillId="23" borderId="24" xfId="1" applyNumberFormat="1" applyFont="1" applyFill="1" applyBorder="1" applyAlignment="1" applyProtection="1">
      <alignment horizontal="center"/>
      <protection locked="0"/>
    </xf>
    <xf numFmtId="166" fontId="23" fillId="8" borderId="38" xfId="1" applyNumberFormat="1" applyFont="1" applyFill="1" applyBorder="1" applyAlignment="1" applyProtection="1">
      <alignment horizontal="center"/>
      <protection locked="0"/>
    </xf>
    <xf numFmtId="165" fontId="24" fillId="8" borderId="32" xfId="1" applyNumberFormat="1" applyFont="1" applyFill="1" applyBorder="1" applyAlignment="1" applyProtection="1">
      <alignment horizontal="right" indent="1"/>
      <protection locked="0"/>
    </xf>
    <xf numFmtId="0" fontId="8" fillId="22" borderId="27" xfId="1" applyFont="1" applyFill="1" applyBorder="1" applyAlignment="1" applyProtection="1">
      <alignment horizontal="right" indent="1"/>
      <protection locked="0"/>
    </xf>
    <xf numFmtId="0" fontId="8" fillId="22" borderId="24" xfId="1" applyFont="1" applyFill="1" applyBorder="1" applyAlignment="1" applyProtection="1">
      <alignment horizontal="right" indent="1"/>
      <protection locked="0"/>
    </xf>
    <xf numFmtId="0" fontId="6" fillId="5" borderId="29" xfId="1" applyFont="1" applyFill="1" applyBorder="1" applyAlignment="1" applyProtection="1">
      <alignment horizontal="center"/>
      <protection locked="0"/>
    </xf>
    <xf numFmtId="167" fontId="24" fillId="8" borderId="32" xfId="1" applyNumberFormat="1" applyFont="1" applyFill="1" applyBorder="1" applyAlignment="1" applyProtection="1">
      <alignment horizontal="right" indent="1"/>
      <protection locked="0"/>
    </xf>
    <xf numFmtId="1" fontId="6" fillId="11" borderId="27" xfId="1" applyNumberFormat="1" applyFont="1" applyFill="1" applyBorder="1" applyAlignment="1" applyProtection="1">
      <alignment horizontal="right" indent="1"/>
      <protection locked="0"/>
    </xf>
    <xf numFmtId="1" fontId="6" fillId="12" borderId="25" xfId="1" applyNumberFormat="1" applyFont="1" applyFill="1" applyBorder="1" applyAlignment="1" applyProtection="1">
      <alignment horizontal="right" indent="1"/>
      <protection locked="0"/>
    </xf>
    <xf numFmtId="1" fontId="23" fillId="15" borderId="24" xfId="1" applyNumberFormat="1" applyFont="1" applyFill="1" applyBorder="1" applyAlignment="1" applyProtection="1">
      <alignment horizontal="center"/>
      <protection locked="0"/>
    </xf>
    <xf numFmtId="1" fontId="23" fillId="16" borderId="24" xfId="1" applyNumberFormat="1" applyFont="1" applyFill="1" applyBorder="1" applyAlignment="1" applyProtection="1">
      <alignment horizontal="center"/>
      <protection locked="0"/>
    </xf>
    <xf numFmtId="1" fontId="16" fillId="47" borderId="19" xfId="1" applyNumberFormat="1" applyFont="1" applyFill="1" applyBorder="1" applyAlignment="1" applyProtection="1">
      <alignment horizontal="right" vertical="center" indent="1"/>
      <protection locked="0"/>
    </xf>
    <xf numFmtId="0" fontId="32" fillId="38" borderId="29" xfId="1" applyFont="1" applyFill="1" applyBorder="1" applyAlignment="1" applyProtection="1">
      <alignment horizontal="center"/>
      <protection locked="0"/>
    </xf>
    <xf numFmtId="165" fontId="31" fillId="8" borderId="32" xfId="1" applyNumberFormat="1" applyFont="1" applyFill="1" applyBorder="1" applyAlignment="1" applyProtection="1">
      <alignment horizontal="right" indent="1"/>
      <protection locked="0"/>
    </xf>
    <xf numFmtId="0" fontId="6" fillId="11" borderId="27" xfId="1" applyFont="1" applyFill="1" applyBorder="1" applyAlignment="1" applyProtection="1">
      <alignment horizontal="right" indent="1"/>
      <protection locked="0"/>
    </xf>
    <xf numFmtId="1" fontId="25" fillId="52" borderId="27" xfId="1" applyNumberFormat="1" applyFont="1" applyFill="1" applyBorder="1" applyAlignment="1" applyProtection="1">
      <alignment horizontal="right" indent="1"/>
      <protection locked="0"/>
    </xf>
    <xf numFmtId="1" fontId="9" fillId="27" borderId="24" xfId="1" applyNumberFormat="1" applyFont="1" applyFill="1" applyBorder="1" applyAlignment="1" applyProtection="1">
      <alignment horizontal="right" indent="1"/>
      <protection locked="0"/>
    </xf>
    <xf numFmtId="1" fontId="9" fillId="48" borderId="19" xfId="1" applyNumberFormat="1" applyFont="1" applyFill="1" applyBorder="1" applyAlignment="1" applyProtection="1">
      <alignment horizontal="right" vertical="center" indent="1"/>
      <protection locked="0"/>
    </xf>
    <xf numFmtId="1" fontId="25" fillId="49" borderId="19" xfId="1" applyNumberFormat="1" applyFont="1" applyFill="1" applyBorder="1" applyAlignment="1" applyProtection="1">
      <alignment horizontal="right" vertical="center" indent="1"/>
      <protection locked="0"/>
    </xf>
    <xf numFmtId="168" fontId="8" fillId="22" borderId="32" xfId="1" applyNumberFormat="1" applyFont="1" applyFill="1" applyBorder="1" applyAlignment="1" applyProtection="1">
      <alignment horizontal="right" indent="1"/>
      <protection locked="0"/>
    </xf>
    <xf numFmtId="1" fontId="6" fillId="35" borderId="27" xfId="1" applyNumberFormat="1" applyFont="1" applyFill="1" applyBorder="1" applyAlignment="1" applyProtection="1">
      <alignment horizontal="right" indent="1"/>
      <protection locked="0"/>
    </xf>
    <xf numFmtId="168" fontId="8" fillId="22" borderId="23" xfId="1" applyNumberFormat="1" applyFont="1" applyFill="1" applyBorder="1" applyAlignment="1" applyProtection="1">
      <alignment horizontal="right" indent="1"/>
      <protection locked="0"/>
    </xf>
    <xf numFmtId="166" fontId="23" fillId="8" borderId="35" xfId="1" applyNumberFormat="1" applyFont="1" applyFill="1" applyBorder="1" applyAlignment="1" applyProtection="1">
      <alignment horizontal="center"/>
      <protection locked="0"/>
    </xf>
    <xf numFmtId="1" fontId="8" fillId="12" borderId="24" xfId="1" applyNumberFormat="1" applyFont="1" applyFill="1" applyBorder="1" applyAlignment="1" applyProtection="1">
      <alignment horizontal="right" indent="1"/>
      <protection locked="0"/>
    </xf>
    <xf numFmtId="1" fontId="18" fillId="51" borderId="24" xfId="1" applyNumberFormat="1" applyFont="1" applyFill="1" applyBorder="1" applyAlignment="1" applyProtection="1">
      <alignment horizontal="center"/>
      <protection locked="0"/>
    </xf>
    <xf numFmtId="0" fontId="6" fillId="39" borderId="29" xfId="1" applyFont="1" applyFill="1" applyBorder="1" applyAlignment="1" applyProtection="1">
      <alignment horizontal="center"/>
      <protection locked="0"/>
    </xf>
    <xf numFmtId="1" fontId="16" fillId="21" borderId="19" xfId="1" applyNumberFormat="1" applyFont="1" applyFill="1" applyBorder="1" applyAlignment="1" applyProtection="1">
      <alignment horizontal="right" vertical="center" indent="1"/>
      <protection locked="0"/>
    </xf>
    <xf numFmtId="1" fontId="18" fillId="23" borderId="29" xfId="1" applyNumberFormat="1" applyFont="1" applyFill="1" applyBorder="1" applyAlignment="1" applyProtection="1">
      <alignment horizontal="center"/>
      <protection locked="0"/>
    </xf>
    <xf numFmtId="0" fontId="6" fillId="25" borderId="29" xfId="1" applyFont="1" applyFill="1" applyBorder="1" applyAlignment="1" applyProtection="1">
      <alignment horizontal="center"/>
      <protection locked="0"/>
    </xf>
    <xf numFmtId="0" fontId="8" fillId="22" borderId="23" xfId="1" applyFont="1" applyFill="1" applyBorder="1" applyAlignment="1" applyProtection="1">
      <alignment horizontal="right" indent="1"/>
      <protection locked="0"/>
    </xf>
    <xf numFmtId="0" fontId="8" fillId="22" borderId="32" xfId="1" applyFont="1" applyFill="1" applyBorder="1" applyAlignment="1" applyProtection="1">
      <alignment horizontal="right" indent="1"/>
      <protection locked="0"/>
    </xf>
    <xf numFmtId="166" fontId="23" fillId="3" borderId="23" xfId="1" applyNumberFormat="1" applyFont="1" applyFill="1" applyBorder="1" applyAlignment="1" applyProtection="1">
      <alignment horizontal="center"/>
      <protection locked="0"/>
    </xf>
    <xf numFmtId="1" fontId="6" fillId="36" borderId="27" xfId="1" applyNumberFormat="1" applyFont="1" applyFill="1" applyBorder="1" applyAlignment="1" applyProtection="1">
      <alignment horizontal="right" indent="1"/>
      <protection locked="0"/>
    </xf>
    <xf numFmtId="1" fontId="9" fillId="33" borderId="19" xfId="1" applyNumberFormat="1" applyFont="1" applyFill="1" applyBorder="1" applyAlignment="1" applyProtection="1">
      <alignment horizontal="center" vertical="center"/>
      <protection locked="0"/>
    </xf>
    <xf numFmtId="166" fontId="24" fillId="7" borderId="32" xfId="1" applyNumberFormat="1" applyFont="1" applyFill="1" applyBorder="1" applyAlignment="1" applyProtection="1">
      <alignment horizontal="right" indent="1"/>
      <protection locked="0"/>
    </xf>
    <xf numFmtId="1" fontId="6" fillId="12" borderId="37" xfId="1" applyNumberFormat="1" applyFont="1" applyFill="1" applyBorder="1" applyAlignment="1" applyProtection="1">
      <alignment horizontal="right" indent="1"/>
      <protection locked="0"/>
    </xf>
    <xf numFmtId="168" fontId="8" fillId="34" borderId="23" xfId="1" applyNumberFormat="1" applyFont="1" applyFill="1" applyBorder="1" applyAlignment="1" applyProtection="1">
      <alignment horizontal="right" indent="1"/>
      <protection locked="0"/>
    </xf>
    <xf numFmtId="0" fontId="6" fillId="11" borderId="33" xfId="1" applyFont="1" applyFill="1" applyBorder="1" applyAlignment="1" applyProtection="1">
      <alignment horizontal="right" indent="1"/>
      <protection locked="0"/>
    </xf>
    <xf numFmtId="0" fontId="6" fillId="12" borderId="37" xfId="1" applyFont="1" applyFill="1" applyBorder="1" applyAlignment="1" applyProtection="1">
      <alignment horizontal="right" indent="1"/>
      <protection locked="0"/>
    </xf>
    <xf numFmtId="1" fontId="8" fillId="16" borderId="24" xfId="1" applyNumberFormat="1" applyFont="1" applyFill="1" applyBorder="1" applyAlignment="1" applyProtection="1">
      <alignment horizontal="center"/>
      <protection locked="0"/>
    </xf>
    <xf numFmtId="1" fontId="23" fillId="12" borderId="29" xfId="1" applyNumberFormat="1" applyFont="1" applyFill="1" applyBorder="1" applyAlignment="1" applyProtection="1">
      <alignment horizontal="right" indent="1"/>
      <protection locked="0"/>
    </xf>
    <xf numFmtId="0" fontId="28" fillId="13" borderId="39" xfId="1" applyFont="1" applyFill="1" applyBorder="1" applyAlignment="1" applyProtection="1">
      <alignment horizontal="right" indent="1"/>
      <protection locked="0"/>
    </xf>
    <xf numFmtId="1" fontId="24" fillId="15" borderId="24" xfId="1" applyNumberFormat="1" applyFont="1" applyFill="1" applyBorder="1" applyAlignment="1" applyProtection="1">
      <alignment horizontal="right" indent="1"/>
      <protection locked="0"/>
    </xf>
    <xf numFmtId="0" fontId="6" fillId="25" borderId="34" xfId="1" applyFont="1" applyFill="1" applyBorder="1" applyAlignment="1" applyProtection="1">
      <alignment horizontal="center"/>
      <protection locked="0"/>
    </xf>
    <xf numFmtId="166" fontId="23" fillId="8" borderId="24" xfId="1" applyNumberFormat="1" applyFont="1" applyFill="1" applyBorder="1" applyAlignment="1" applyProtection="1">
      <alignment horizontal="center"/>
      <protection locked="0"/>
    </xf>
    <xf numFmtId="166" fontId="31" fillId="8" borderId="32" xfId="1" applyNumberFormat="1" applyFont="1" applyFill="1" applyBorder="1" applyAlignment="1" applyProtection="1">
      <alignment horizontal="right" indent="1"/>
      <protection locked="0"/>
    </xf>
    <xf numFmtId="167" fontId="23" fillId="7" borderId="23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 indent="1"/>
      <protection locked="0"/>
    </xf>
    <xf numFmtId="1" fontId="6" fillId="29" borderId="27" xfId="1" applyNumberFormat="1" applyFont="1" applyFill="1" applyBorder="1" applyAlignment="1" applyProtection="1">
      <alignment horizontal="right" indent="1"/>
      <protection locked="0"/>
    </xf>
    <xf numFmtId="1" fontId="6" fillId="41" borderId="25" xfId="1" applyNumberFormat="1" applyFont="1" applyFill="1" applyBorder="1" applyAlignment="1" applyProtection="1">
      <alignment horizontal="right" indent="1"/>
      <protection locked="0"/>
    </xf>
    <xf numFmtId="1" fontId="23" fillId="44" borderId="24" xfId="1" applyNumberFormat="1" applyFont="1" applyFill="1" applyBorder="1" applyAlignment="1" applyProtection="1">
      <alignment horizontal="center"/>
      <protection locked="0"/>
    </xf>
    <xf numFmtId="1" fontId="28" fillId="43" borderId="24" xfId="1" applyNumberFormat="1" applyFont="1" applyFill="1" applyBorder="1" applyAlignment="1" applyProtection="1">
      <alignment horizontal="right" indent="1"/>
      <protection locked="0"/>
    </xf>
    <xf numFmtId="1" fontId="16" fillId="45" borderId="27" xfId="1" applyNumberFormat="1" applyFont="1" applyFill="1" applyBorder="1" applyAlignment="1" applyProtection="1">
      <alignment horizontal="right" indent="1"/>
      <protection locked="0"/>
    </xf>
    <xf numFmtId="1" fontId="29" fillId="18" borderId="17" xfId="1" applyNumberFormat="1" applyFont="1" applyFill="1" applyBorder="1" applyAlignment="1" applyProtection="1">
      <alignment horizontal="center" vertical="center"/>
      <protection locked="0"/>
    </xf>
    <xf numFmtId="1" fontId="8" fillId="19" borderId="24" xfId="1" applyNumberFormat="1" applyFont="1" applyFill="1" applyBorder="1" applyAlignment="1" applyProtection="1">
      <alignment horizontal="center" vertical="center"/>
      <protection locked="0"/>
    </xf>
    <xf numFmtId="166" fontId="23" fillId="7" borderId="27" xfId="1" applyNumberFormat="1" applyFont="1" applyFill="1" applyBorder="1" applyAlignment="1" applyProtection="1">
      <alignment horizontal="center"/>
      <protection locked="0"/>
    </xf>
    <xf numFmtId="165" fontId="23" fillId="10" borderId="31" xfId="1" applyNumberFormat="1" applyFont="1" applyFill="1" applyBorder="1" applyProtection="1">
      <protection locked="0"/>
    </xf>
    <xf numFmtId="165" fontId="31" fillId="8" borderId="24" xfId="1" applyNumberFormat="1" applyFont="1" applyFill="1" applyBorder="1" applyAlignment="1" applyProtection="1">
      <alignment horizontal="right" indent="1"/>
      <protection locked="0"/>
    </xf>
    <xf numFmtId="164" fontId="8" fillId="6" borderId="29" xfId="1" applyNumberFormat="1" applyFont="1" applyFill="1" applyBorder="1" applyAlignment="1" applyProtection="1">
      <alignment horizontal="right" vertical="center" indent="1"/>
      <protection locked="0"/>
    </xf>
    <xf numFmtId="168" fontId="8" fillId="34" borderId="27" xfId="1" applyNumberFormat="1" applyFont="1" applyFill="1" applyBorder="1" applyAlignment="1" applyProtection="1">
      <alignment horizontal="right" indent="1"/>
      <protection locked="0"/>
    </xf>
    <xf numFmtId="165" fontId="24" fillId="10" borderId="20" xfId="1" applyNumberFormat="1" applyFont="1" applyFill="1" applyBorder="1" applyProtection="1">
      <protection locked="0"/>
    </xf>
    <xf numFmtId="1" fontId="9" fillId="33" borderId="24" xfId="1" applyNumberFormat="1" applyFont="1" applyFill="1" applyBorder="1" applyAlignment="1" applyProtection="1">
      <alignment horizontal="center" vertical="center"/>
      <protection locked="0"/>
    </xf>
    <xf numFmtId="1" fontId="8" fillId="44" borderId="24" xfId="1" applyNumberFormat="1" applyFont="1" applyFill="1" applyBorder="1" applyAlignment="1" applyProtection="1">
      <alignment horizontal="center"/>
      <protection locked="0"/>
    </xf>
    <xf numFmtId="1" fontId="18" fillId="50" borderId="24" xfId="1" applyNumberFormat="1" applyFont="1" applyFill="1" applyBorder="1" applyAlignment="1" applyProtection="1">
      <alignment horizontal="center"/>
      <protection locked="0"/>
    </xf>
    <xf numFmtId="164" fontId="8" fillId="33" borderId="29" xfId="1" applyNumberFormat="1" applyFont="1" applyFill="1" applyBorder="1" applyAlignment="1" applyProtection="1">
      <alignment horizontal="right" vertical="center" indent="1"/>
      <protection locked="0"/>
    </xf>
    <xf numFmtId="166" fontId="23" fillId="8" borderId="30" xfId="1" applyNumberFormat="1" applyFont="1" applyFill="1" applyBorder="1" applyAlignment="1" applyProtection="1">
      <alignment horizontal="center"/>
      <protection locked="0"/>
    </xf>
    <xf numFmtId="1" fontId="9" fillId="46" borderId="24" xfId="1" applyNumberFormat="1" applyFont="1" applyFill="1" applyBorder="1" applyAlignment="1" applyProtection="1">
      <alignment horizontal="right" indent="1"/>
      <protection locked="0"/>
    </xf>
    <xf numFmtId="165" fontId="23" fillId="10" borderId="18" xfId="1" applyNumberFormat="1" applyFont="1" applyFill="1" applyBorder="1" applyProtection="1">
      <protection locked="0"/>
    </xf>
    <xf numFmtId="166" fontId="37" fillId="8" borderId="27" xfId="1" applyNumberFormat="1" applyFont="1" applyFill="1" applyBorder="1" applyAlignment="1" applyProtection="1">
      <alignment horizontal="center"/>
      <protection locked="0"/>
    </xf>
    <xf numFmtId="0" fontId="6" fillId="41" borderId="25" xfId="1" applyFont="1" applyFill="1" applyBorder="1" applyAlignment="1" applyProtection="1">
      <alignment horizontal="right" indent="1"/>
      <protection locked="0"/>
    </xf>
    <xf numFmtId="1" fontId="24" fillId="33" borderId="27" xfId="1" applyNumberFormat="1" applyFont="1" applyFill="1" applyBorder="1" applyAlignment="1" applyProtection="1">
      <alignment horizontal="center" vertical="center"/>
      <protection locked="0"/>
    </xf>
    <xf numFmtId="168" fontId="9" fillId="48" borderId="27" xfId="1" applyNumberFormat="1" applyFont="1" applyFill="1" applyBorder="1" applyAlignment="1" applyProtection="1">
      <alignment horizontal="right" indent="1"/>
      <protection locked="0"/>
    </xf>
    <xf numFmtId="0" fontId="6" fillId="25" borderId="22" xfId="1" applyFont="1" applyFill="1" applyBorder="1" applyAlignment="1" applyProtection="1">
      <alignment horizontal="center"/>
      <protection locked="0"/>
    </xf>
    <xf numFmtId="0" fontId="32" fillId="37" borderId="29" xfId="1" applyFont="1" applyFill="1" applyBorder="1" applyAlignment="1" applyProtection="1">
      <alignment horizontal="center"/>
      <protection locked="0"/>
    </xf>
    <xf numFmtId="1" fontId="16" fillId="47" borderId="29" xfId="1" applyNumberFormat="1" applyFont="1" applyFill="1" applyBorder="1" applyAlignment="1" applyProtection="1">
      <alignment horizontal="right" vertical="center" indent="1"/>
      <protection locked="0"/>
    </xf>
    <xf numFmtId="0" fontId="6" fillId="5" borderId="26" xfId="1" applyFont="1" applyFill="1" applyBorder="1" applyAlignment="1" applyProtection="1">
      <alignment horizontal="center"/>
      <protection locked="0"/>
    </xf>
    <xf numFmtId="166" fontId="27" fillId="7" borderId="27" xfId="1" applyNumberFormat="1" applyFont="1" applyFill="1" applyBorder="1" applyAlignment="1" applyProtection="1">
      <alignment horizontal="center"/>
      <protection locked="0"/>
    </xf>
    <xf numFmtId="166" fontId="24" fillId="8" borderId="35" xfId="1" applyNumberFormat="1" applyFont="1" applyFill="1" applyBorder="1" applyAlignment="1" applyProtection="1">
      <alignment horizontal="center"/>
      <protection locked="0"/>
    </xf>
    <xf numFmtId="165" fontId="24" fillId="8" borderId="24" xfId="1" applyNumberFormat="1" applyFont="1" applyFill="1" applyBorder="1" applyAlignment="1" applyProtection="1">
      <alignment horizontal="right" indent="1"/>
      <protection locked="0"/>
    </xf>
    <xf numFmtId="0" fontId="28" fillId="43" borderId="24" xfId="1" applyFont="1" applyFill="1" applyBorder="1" applyAlignment="1" applyProtection="1">
      <alignment horizontal="right" indent="1"/>
      <protection locked="0"/>
    </xf>
    <xf numFmtId="1" fontId="8" fillId="22" borderId="23" xfId="1" applyNumberFormat="1" applyFont="1" applyFill="1" applyBorder="1" applyAlignment="1" applyProtection="1">
      <alignment horizontal="right" indent="1"/>
      <protection locked="0"/>
    </xf>
    <xf numFmtId="0" fontId="8" fillId="34" borderId="27" xfId="1" applyFont="1" applyFill="1" applyBorder="1" applyAlignment="1" applyProtection="1">
      <alignment horizontal="right" indent="1"/>
      <protection locked="0"/>
    </xf>
    <xf numFmtId="1" fontId="8" fillId="22" borderId="32" xfId="1" applyNumberFormat="1" applyFont="1" applyFill="1" applyBorder="1" applyAlignment="1" applyProtection="1">
      <alignment horizontal="right" indent="1"/>
      <protection locked="0"/>
    </xf>
    <xf numFmtId="0" fontId="9" fillId="48" borderId="24" xfId="1" applyFont="1" applyFill="1" applyBorder="1" applyAlignment="1" applyProtection="1">
      <alignment horizontal="right" indent="1"/>
      <protection locked="0"/>
    </xf>
    <xf numFmtId="1" fontId="24" fillId="7" borderId="24" xfId="1" applyNumberFormat="1" applyFont="1" applyFill="1" applyBorder="1" applyAlignment="1" applyProtection="1">
      <alignment horizontal="center"/>
      <protection locked="0"/>
    </xf>
    <xf numFmtId="1" fontId="25" fillId="45" borderId="27" xfId="1" applyNumberFormat="1" applyFont="1" applyFill="1" applyBorder="1" applyAlignment="1" applyProtection="1">
      <alignment horizontal="right" indent="1"/>
      <protection locked="0"/>
    </xf>
    <xf numFmtId="0" fontId="6" fillId="53" borderId="29" xfId="1" applyFont="1" applyFill="1" applyBorder="1" applyAlignment="1" applyProtection="1">
      <alignment horizontal="center"/>
      <protection locked="0"/>
    </xf>
    <xf numFmtId="165" fontId="23" fillId="10" borderId="25" xfId="1" applyNumberFormat="1" applyFont="1" applyFill="1" applyBorder="1" applyProtection="1">
      <protection locked="0"/>
    </xf>
    <xf numFmtId="167" fontId="23" fillId="7" borderId="27" xfId="1" applyNumberFormat="1" applyFont="1" applyFill="1" applyBorder="1" applyAlignment="1" applyProtection="1">
      <alignment horizontal="center"/>
      <protection locked="0"/>
    </xf>
    <xf numFmtId="0" fontId="24" fillId="2" borderId="0" xfId="1" applyFont="1" applyFill="1" applyAlignment="1" applyProtection="1">
      <alignment horizontal="center" vertical="center"/>
      <protection hidden="1"/>
    </xf>
    <xf numFmtId="0" fontId="8" fillId="34" borderId="24" xfId="1" applyFont="1" applyFill="1" applyBorder="1" applyAlignment="1" applyProtection="1">
      <alignment horizontal="right" indent="1"/>
      <protection locked="0"/>
    </xf>
    <xf numFmtId="168" fontId="9" fillId="55" borderId="32" xfId="1" applyNumberFormat="1" applyFont="1" applyFill="1" applyBorder="1" applyAlignment="1" applyProtection="1">
      <alignment horizontal="right" indent="1"/>
      <protection locked="0"/>
    </xf>
    <xf numFmtId="1" fontId="9" fillId="7" borderId="24" xfId="1" applyNumberFormat="1" applyFont="1" applyFill="1" applyBorder="1" applyAlignment="1" applyProtection="1">
      <alignment horizontal="right" indent="1"/>
      <protection locked="0"/>
    </xf>
    <xf numFmtId="1" fontId="24" fillId="56" borderId="17" xfId="1" applyNumberFormat="1" applyFont="1" applyFill="1" applyBorder="1" applyAlignment="1" applyProtection="1">
      <alignment horizontal="center" vertical="center"/>
      <protection locked="0"/>
    </xf>
    <xf numFmtId="1" fontId="24" fillId="56" borderId="27" xfId="1" applyNumberFormat="1" applyFont="1" applyFill="1" applyBorder="1" applyAlignment="1" applyProtection="1">
      <alignment horizontal="center" vertical="center"/>
      <protection locked="0"/>
    </xf>
    <xf numFmtId="1" fontId="9" fillId="57" borderId="19" xfId="1" applyNumberFormat="1" applyFont="1" applyFill="1" applyBorder="1" applyAlignment="1" applyProtection="1">
      <alignment horizontal="right" vertical="center" indent="1"/>
      <protection locked="0"/>
    </xf>
    <xf numFmtId="0" fontId="15" fillId="24" borderId="1" xfId="1" applyFont="1" applyFill="1" applyBorder="1" applyAlignment="1" applyProtection="1">
      <alignment horizontal="center" textRotation="90"/>
      <protection hidden="1"/>
    </xf>
    <xf numFmtId="0" fontId="9" fillId="24" borderId="1" xfId="1" applyFont="1" applyFill="1" applyBorder="1" applyAlignment="1" applyProtection="1">
      <alignment horizontal="center" textRotation="90"/>
      <protection hidden="1"/>
    </xf>
    <xf numFmtId="0" fontId="39" fillId="58" borderId="54" xfId="1" applyFont="1" applyFill="1" applyBorder="1" applyAlignment="1" applyProtection="1">
      <alignment horizontal="left" vertical="center"/>
      <protection hidden="1"/>
    </xf>
    <xf numFmtId="0" fontId="41" fillId="58" borderId="54" xfId="1" applyFont="1" applyFill="1" applyBorder="1" applyAlignment="1" applyProtection="1">
      <alignment horizontal="right"/>
      <protection hidden="1"/>
    </xf>
    <xf numFmtId="0" fontId="40" fillId="3" borderId="41" xfId="1" applyFont="1" applyFill="1" applyBorder="1" applyAlignment="1" applyProtection="1">
      <protection hidden="1"/>
    </xf>
    <xf numFmtId="0" fontId="40" fillId="3" borderId="54" xfId="1" applyFont="1" applyFill="1" applyBorder="1" applyAlignment="1" applyProtection="1">
      <protection hidden="1"/>
    </xf>
    <xf numFmtId="0" fontId="39" fillId="3" borderId="54" xfId="1" applyFont="1" applyFill="1" applyBorder="1" applyAlignment="1" applyProtection="1">
      <protection hidden="1"/>
    </xf>
    <xf numFmtId="0" fontId="39" fillId="3" borderId="42" xfId="1" applyFont="1" applyFill="1" applyBorder="1" applyAlignment="1" applyProtection="1">
      <protection hidden="1"/>
    </xf>
    <xf numFmtId="0" fontId="21" fillId="53" borderId="6" xfId="1" applyFont="1" applyFill="1" applyBorder="1" applyAlignment="1" applyProtection="1">
      <alignment horizontal="left"/>
      <protection hidden="1"/>
    </xf>
    <xf numFmtId="164" fontId="9" fillId="6" borderId="6" xfId="1" applyNumberFormat="1" applyFont="1" applyFill="1" applyBorder="1" applyAlignment="1" applyProtection="1">
      <alignment horizontal="right" indent="1"/>
      <protection hidden="1"/>
    </xf>
    <xf numFmtId="165" fontId="22" fillId="7" borderId="8" xfId="1" applyNumberFormat="1" applyFont="1" applyFill="1" applyBorder="1" applyAlignment="1" applyProtection="1">
      <alignment horizontal="center"/>
      <protection hidden="1"/>
    </xf>
    <xf numFmtId="166" fontId="23" fillId="8" borderId="55" xfId="1" applyNumberFormat="1" applyFont="1" applyFill="1" applyBorder="1" applyAlignment="1" applyProtection="1">
      <alignment horizontal="center"/>
      <protection hidden="1"/>
    </xf>
    <xf numFmtId="165" fontId="22" fillId="26" borderId="9" xfId="1" applyNumberFormat="1" applyFont="1" applyFill="1" applyBorder="1" applyAlignment="1" applyProtection="1">
      <alignment horizontal="center"/>
      <protection hidden="1"/>
    </xf>
    <xf numFmtId="165" fontId="24" fillId="10" borderId="10" xfId="1" applyNumberFormat="1" applyFont="1" applyFill="1" applyBorder="1" applyProtection="1">
      <protection hidden="1"/>
    </xf>
    <xf numFmtId="165" fontId="24" fillId="10" borderId="10" xfId="1" applyNumberFormat="1" applyFont="1" applyFill="1" applyBorder="1" applyAlignment="1" applyProtection="1">
      <alignment horizontal="right" indent="1"/>
      <protection hidden="1"/>
    </xf>
    <xf numFmtId="1" fontId="9" fillId="11" borderId="8" xfId="1" applyNumberFormat="1" applyFont="1" applyFill="1" applyBorder="1" applyAlignment="1" applyProtection="1">
      <alignment horizontal="center"/>
      <protection hidden="1"/>
    </xf>
    <xf numFmtId="1" fontId="9" fillId="12" borderId="10" xfId="1" applyNumberFormat="1" applyFont="1" applyFill="1" applyBorder="1" applyAlignment="1" applyProtection="1">
      <alignment horizontal="center"/>
      <protection hidden="1"/>
    </xf>
    <xf numFmtId="165" fontId="17" fillId="13" borderId="55" xfId="1" applyNumberFormat="1" applyFont="1" applyFill="1" applyBorder="1" applyAlignment="1" applyProtection="1">
      <alignment horizontal="center"/>
      <protection hidden="1"/>
    </xf>
    <xf numFmtId="1" fontId="25" fillId="14" borderId="8" xfId="1" applyNumberFormat="1" applyFont="1" applyFill="1" applyBorder="1" applyAlignment="1" applyProtection="1">
      <alignment horizontal="right" indent="1"/>
      <protection hidden="1"/>
    </xf>
    <xf numFmtId="0" fontId="20" fillId="4" borderId="7" xfId="1" applyFont="1" applyFill="1" applyBorder="1" applyAlignment="1" applyProtection="1">
      <alignment horizontal="right"/>
      <protection hidden="1"/>
    </xf>
    <xf numFmtId="0" fontId="20" fillId="2" borderId="1" xfId="1" applyFont="1" applyFill="1" applyBorder="1" applyAlignment="1" applyProtection="1">
      <alignment horizontal="right"/>
      <protection hidden="1"/>
    </xf>
    <xf numFmtId="1" fontId="9" fillId="16" borderId="6" xfId="1" applyNumberFormat="1" applyFont="1" applyFill="1" applyBorder="1" applyAlignment="1" applyProtection="1">
      <alignment horizontal="center"/>
      <protection hidden="1"/>
    </xf>
    <xf numFmtId="1" fontId="9" fillId="27" borderId="6" xfId="1" applyNumberFormat="1" applyFont="1" applyFill="1" applyBorder="1" applyAlignment="1" applyProtection="1">
      <alignment horizontal="center"/>
      <protection hidden="1"/>
    </xf>
    <xf numFmtId="1" fontId="15" fillId="18" borderId="56" xfId="1" applyNumberFormat="1" applyFont="1" applyFill="1" applyBorder="1" applyAlignment="1" applyProtection="1">
      <alignment horizontal="center"/>
      <protection hidden="1"/>
    </xf>
    <xf numFmtId="1" fontId="8" fillId="19" borderId="57" xfId="1" applyNumberFormat="1" applyFont="1" applyFill="1" applyBorder="1" applyAlignment="1" applyProtection="1">
      <alignment horizontal="center"/>
      <protection hidden="1"/>
    </xf>
    <xf numFmtId="1" fontId="8" fillId="28" borderId="9" xfId="1" applyNumberFormat="1" applyFont="1" applyFill="1" applyBorder="1" applyAlignment="1" applyProtection="1">
      <alignment horizontal="center"/>
      <protection hidden="1"/>
    </xf>
    <xf numFmtId="1" fontId="16" fillId="21" borderId="57" xfId="1" applyNumberFormat="1" applyFont="1" applyFill="1" applyBorder="1" applyAlignment="1" applyProtection="1">
      <alignment horizontal="right" indent="1"/>
      <protection hidden="1"/>
    </xf>
    <xf numFmtId="165" fontId="8" fillId="22" borderId="10" xfId="1" applyNumberFormat="1" applyFont="1" applyFill="1" applyBorder="1" applyAlignment="1" applyProtection="1">
      <alignment horizontal="center"/>
      <protection hidden="1"/>
    </xf>
    <xf numFmtId="1" fontId="8" fillId="22" borderId="55" xfId="1" applyNumberFormat="1" applyFont="1" applyFill="1" applyBorder="1" applyAlignment="1" applyProtection="1">
      <alignment horizontal="center"/>
      <protection hidden="1"/>
    </xf>
    <xf numFmtId="1" fontId="18" fillId="23" borderId="6" xfId="1" applyNumberFormat="1" applyFont="1" applyFill="1" applyBorder="1" applyAlignment="1" applyProtection="1">
      <alignment horizontal="center"/>
      <protection hidden="1"/>
    </xf>
    <xf numFmtId="0" fontId="42" fillId="17" borderId="13" xfId="1" applyFont="1" applyFill="1" applyBorder="1" applyAlignment="1" applyProtection="1">
      <alignment horizontal="center" textRotation="90" shrinkToFit="1"/>
      <protection hidden="1"/>
    </xf>
    <xf numFmtId="0" fontId="43" fillId="2" borderId="5" xfId="2" applyFont="1" applyFill="1" applyBorder="1" applyAlignment="1" applyProtection="1">
      <alignment vertical="center"/>
      <protection hidden="1"/>
    </xf>
    <xf numFmtId="0" fontId="44" fillId="2" borderId="0" xfId="1" applyFont="1" applyFill="1" applyBorder="1" applyProtection="1">
      <protection hidden="1"/>
    </xf>
    <xf numFmtId="168" fontId="45" fillId="4" borderId="0" xfId="1" applyNumberFormat="1" applyFont="1" applyFill="1" applyBorder="1" applyAlignment="1" applyProtection="1">
      <alignment horizontal="center"/>
      <protection hidden="1"/>
    </xf>
    <xf numFmtId="0" fontId="46" fillId="4" borderId="0" xfId="1" applyFont="1" applyFill="1" applyAlignment="1" applyProtection="1">
      <alignment horizontal="center" textRotation="90"/>
      <protection hidden="1"/>
    </xf>
    <xf numFmtId="0" fontId="39" fillId="58" borderId="41" xfId="1" applyFont="1" applyFill="1" applyBorder="1" applyAlignment="1" applyProtection="1">
      <alignment horizontal="left"/>
      <protection hidden="1"/>
    </xf>
    <xf numFmtId="0" fontId="9" fillId="22" borderId="27" xfId="1" applyFont="1" applyFill="1" applyBorder="1" applyAlignment="1" applyProtection="1">
      <alignment horizontal="right" indent="1"/>
      <protection locked="0"/>
    </xf>
    <xf numFmtId="0" fontId="6" fillId="39" borderId="34" xfId="1" applyFont="1" applyFill="1" applyBorder="1" applyAlignment="1" applyProtection="1">
      <alignment horizontal="center"/>
      <protection locked="0"/>
    </xf>
    <xf numFmtId="164" fontId="8" fillId="6" borderId="29" xfId="1" applyNumberFormat="1" applyFont="1" applyFill="1" applyBorder="1" applyAlignment="1" applyProtection="1">
      <alignment horizontal="right" indent="1"/>
      <protection locked="0"/>
    </xf>
    <xf numFmtId="164" fontId="8" fillId="33" borderId="29" xfId="1" applyNumberFormat="1" applyFont="1" applyFill="1" applyBorder="1" applyAlignment="1" applyProtection="1">
      <alignment horizontal="right" indent="1"/>
      <protection locked="0"/>
    </xf>
    <xf numFmtId="1" fontId="6" fillId="11" borderId="33" xfId="1" applyNumberFormat="1" applyFont="1" applyFill="1" applyBorder="1" applyAlignment="1" applyProtection="1">
      <alignment horizontal="right" indent="1"/>
      <protection locked="0"/>
    </xf>
    <xf numFmtId="0" fontId="6" fillId="36" borderId="33" xfId="1" applyFont="1" applyFill="1" applyBorder="1" applyAlignment="1" applyProtection="1">
      <alignment horizontal="right" indent="1"/>
      <protection locked="0"/>
    </xf>
    <xf numFmtId="1" fontId="28" fillId="13" borderId="39" xfId="1" applyNumberFormat="1" applyFont="1" applyFill="1" applyBorder="1" applyAlignment="1" applyProtection="1">
      <alignment horizontal="right" indent="1"/>
      <protection locked="0"/>
    </xf>
    <xf numFmtId="1" fontId="23" fillId="12" borderId="32" xfId="1" applyNumberFormat="1" applyFont="1" applyFill="1" applyBorder="1" applyAlignment="1" applyProtection="1">
      <alignment horizontal="right" indent="1"/>
      <protection locked="0"/>
    </xf>
    <xf numFmtId="1" fontId="25" fillId="49" borderId="29" xfId="1" applyNumberFormat="1" applyFont="1" applyFill="1" applyBorder="1" applyAlignment="1" applyProtection="1">
      <alignment horizontal="right" vertical="center" indent="1"/>
      <protection locked="0"/>
    </xf>
    <xf numFmtId="1" fontId="18" fillId="23" borderId="32" xfId="1" applyNumberFormat="1" applyFont="1" applyFill="1" applyBorder="1" applyAlignment="1" applyProtection="1">
      <alignment horizontal="center"/>
      <protection locked="0"/>
    </xf>
    <xf numFmtId="0" fontId="6" fillId="53" borderId="34" xfId="1" applyFont="1" applyFill="1" applyBorder="1" applyAlignment="1" applyProtection="1">
      <alignment horizontal="center"/>
      <protection locked="0"/>
    </xf>
    <xf numFmtId="164" fontId="9" fillId="54" borderId="22" xfId="1" applyNumberFormat="1" applyFont="1" applyFill="1" applyBorder="1" applyAlignment="1" applyProtection="1">
      <alignment horizontal="right" vertical="center" indent="1"/>
      <protection locked="0"/>
    </xf>
    <xf numFmtId="166" fontId="23" fillId="8" borderId="23" xfId="1" applyNumberFormat="1" applyFont="1" applyFill="1" applyBorder="1" applyAlignment="1" applyProtection="1">
      <alignment horizontal="center"/>
      <protection locked="0"/>
    </xf>
    <xf numFmtId="166" fontId="24" fillId="7" borderId="27" xfId="1" applyNumberFormat="1" applyFont="1" applyFill="1" applyBorder="1" applyAlignment="1" applyProtection="1">
      <alignment horizontal="center"/>
      <protection locked="0"/>
    </xf>
    <xf numFmtId="166" fontId="23" fillId="7" borderId="38" xfId="1" applyNumberFormat="1" applyFont="1" applyFill="1" applyBorder="1" applyAlignment="1" applyProtection="1">
      <alignment horizontal="center"/>
      <protection locked="0"/>
    </xf>
    <xf numFmtId="166" fontId="24" fillId="8" borderId="38" xfId="1" applyNumberFormat="1" applyFont="1" applyFill="1" applyBorder="1" applyAlignment="1" applyProtection="1">
      <alignment horizontal="center"/>
      <protection locked="0"/>
    </xf>
    <xf numFmtId="166" fontId="24" fillId="30" borderId="35" xfId="1" applyNumberFormat="1" applyFont="1" applyFill="1" applyBorder="1" applyAlignment="1" applyProtection="1">
      <alignment horizontal="center"/>
      <protection locked="0"/>
    </xf>
    <xf numFmtId="0" fontId="26" fillId="26" borderId="36" xfId="1" applyFont="1" applyFill="1" applyBorder="1" applyProtection="1">
      <protection locked="0"/>
    </xf>
    <xf numFmtId="0" fontId="35" fillId="17" borderId="24" xfId="1" applyFont="1" applyFill="1" applyBorder="1" applyAlignment="1">
      <alignment horizontal="center"/>
    </xf>
    <xf numFmtId="1" fontId="6" fillId="29" borderId="33" xfId="1" applyNumberFormat="1" applyFont="1" applyFill="1" applyBorder="1" applyAlignment="1" applyProtection="1">
      <alignment horizontal="right" indent="1"/>
      <protection locked="0"/>
    </xf>
    <xf numFmtId="1" fontId="6" fillId="12" borderId="31" xfId="1" applyNumberFormat="1" applyFont="1" applyFill="1" applyBorder="1" applyAlignment="1" applyProtection="1">
      <alignment horizontal="right" indent="1"/>
      <protection locked="0"/>
    </xf>
    <xf numFmtId="1" fontId="6" fillId="41" borderId="37" xfId="1" applyNumberFormat="1" applyFont="1" applyFill="1" applyBorder="1" applyAlignment="1" applyProtection="1">
      <alignment horizontal="right" indent="1"/>
      <protection locked="0"/>
    </xf>
    <xf numFmtId="0" fontId="28" fillId="13" borderId="25" xfId="1" applyFont="1" applyFill="1" applyBorder="1" applyAlignment="1" applyProtection="1">
      <alignment horizontal="right" indent="1"/>
      <protection locked="0"/>
    </xf>
    <xf numFmtId="1" fontId="16" fillId="14" borderId="23" xfId="1" applyNumberFormat="1" applyFont="1" applyFill="1" applyBorder="1" applyAlignment="1" applyProtection="1">
      <alignment horizontal="right" indent="1"/>
      <protection locked="0"/>
    </xf>
    <xf numFmtId="0" fontId="23" fillId="15" borderId="32" xfId="1" applyFont="1" applyFill="1" applyBorder="1" applyAlignment="1" applyProtection="1">
      <alignment horizontal="center"/>
      <protection locked="0"/>
    </xf>
    <xf numFmtId="1" fontId="23" fillId="16" borderId="19" xfId="1" applyNumberFormat="1" applyFont="1" applyFill="1" applyBorder="1" applyAlignment="1" applyProtection="1">
      <alignment horizontal="center"/>
      <protection locked="0"/>
    </xf>
    <xf numFmtId="1" fontId="9" fillId="27" borderId="32" xfId="1" applyNumberFormat="1" applyFont="1" applyFill="1" applyBorder="1" applyAlignment="1" applyProtection="1">
      <alignment horizontal="right" indent="1"/>
      <protection locked="0"/>
    </xf>
    <xf numFmtId="1" fontId="29" fillId="18" borderId="23" xfId="1" applyNumberFormat="1" applyFont="1" applyFill="1" applyBorder="1" applyAlignment="1" applyProtection="1">
      <alignment horizontal="center" vertical="center"/>
      <protection locked="0"/>
    </xf>
    <xf numFmtId="1" fontId="24" fillId="7" borderId="17" xfId="1" applyNumberFormat="1" applyFont="1" applyFill="1" applyBorder="1" applyAlignment="1" applyProtection="1">
      <alignment horizontal="center" vertical="center"/>
      <protection locked="0"/>
    </xf>
    <xf numFmtId="1" fontId="8" fillId="34" borderId="21" xfId="1" applyNumberFormat="1" applyFont="1" applyFill="1" applyBorder="1" applyAlignment="1" applyProtection="1">
      <alignment horizontal="right" vertical="center" indent="1"/>
      <protection locked="0"/>
    </xf>
    <xf numFmtId="1" fontId="16" fillId="47" borderId="21" xfId="1" applyNumberFormat="1" applyFont="1" applyFill="1" applyBorder="1" applyAlignment="1" applyProtection="1">
      <alignment horizontal="right" vertical="center" indent="1"/>
      <protection locked="0"/>
    </xf>
    <xf numFmtId="1" fontId="9" fillId="57" borderId="21" xfId="1" applyNumberFormat="1" applyFont="1" applyFill="1" applyBorder="1" applyAlignment="1" applyProtection="1">
      <alignment horizontal="right" vertical="center" indent="1"/>
      <protection locked="0"/>
    </xf>
    <xf numFmtId="0" fontId="8" fillId="34" borderId="23" xfId="1" applyFont="1" applyFill="1" applyBorder="1" applyAlignment="1" applyProtection="1">
      <alignment horizontal="right" indent="1"/>
      <protection locked="0"/>
    </xf>
    <xf numFmtId="168" fontId="8" fillId="34" borderId="32" xfId="1" applyNumberFormat="1" applyFont="1" applyFill="1" applyBorder="1" applyAlignment="1" applyProtection="1">
      <alignment horizontal="right" indent="1"/>
      <protection locked="0"/>
    </xf>
  </cellXfs>
  <cellStyles count="4">
    <cellStyle name="Hyperlink" xfId="2" builtinId="8"/>
    <cellStyle name="Standaard" xfId="0" builtinId="0"/>
    <cellStyle name="Standaard 2" xfId="1"/>
    <cellStyle name="Standaard 3" xfId="3"/>
  </cellStyles>
  <dxfs count="336">
    <dxf>
      <font>
        <b/>
        <i val="0"/>
        <color theme="0"/>
      </font>
      <fill>
        <patternFill>
          <bgColor rgb="FF6B00D6"/>
        </patternFill>
      </fill>
    </dxf>
    <dxf>
      <font>
        <b val="0"/>
        <i val="0"/>
      </font>
      <fill>
        <patternFill>
          <bgColor rgb="FFB9FFFF"/>
        </patternFill>
      </fill>
    </dxf>
    <dxf>
      <font>
        <b/>
        <i val="0"/>
        <color theme="0"/>
      </font>
      <fill>
        <patternFill>
          <bgColor rgb="FF6800D0"/>
        </patternFill>
      </fill>
    </dxf>
    <dxf>
      <font>
        <b val="0"/>
        <i val="0"/>
      </font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b/>
        <i val="0"/>
        <color rgb="FFD05400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79FFFF"/>
        </patternFill>
      </fill>
    </dxf>
    <dxf>
      <fill>
        <patternFill>
          <bgColor rgb="FFB9FFFF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ont>
        <color auto="1"/>
      </font>
      <fill>
        <patternFill>
          <bgColor rgb="FFAFFFFF"/>
        </patternFill>
      </fill>
    </dxf>
    <dxf>
      <font>
        <b/>
        <i val="0"/>
      </font>
      <fill>
        <patternFill>
          <bgColor rgb="FF53FFFF"/>
        </patternFill>
      </fill>
    </dxf>
    <dxf>
      <font>
        <b/>
        <i val="0"/>
        <color auto="1"/>
      </font>
      <fill>
        <patternFill>
          <bgColor rgb="FF6DFF6D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auto="1"/>
      </font>
      <fill>
        <patternFill>
          <bgColor rgb="FFAFFFFF"/>
        </patternFill>
      </fill>
    </dxf>
    <dxf>
      <font>
        <b/>
        <i val="0"/>
      </font>
      <fill>
        <patternFill>
          <bgColor rgb="FF53FFFF"/>
        </patternFill>
      </fill>
    </dxf>
    <dxf>
      <font>
        <b/>
        <i val="0"/>
        <color auto="1"/>
      </font>
      <fill>
        <patternFill>
          <bgColor rgb="FF6DFF6D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5C00"/>
      </font>
    </dxf>
    <dxf>
      <font>
        <b/>
        <i val="0"/>
        <color theme="0"/>
      </font>
      <fill>
        <patternFill>
          <bgColor rgb="FF512373"/>
        </patternFill>
      </fill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5C00"/>
      </font>
    </dxf>
    <dxf>
      <font>
        <b/>
        <i val="0"/>
        <color theme="0"/>
      </font>
      <fill>
        <patternFill>
          <bgColor rgb="FF512373"/>
        </patternFill>
      </fill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5C00"/>
      </font>
    </dxf>
    <dxf>
      <font>
        <b/>
        <i val="0"/>
        <color theme="0"/>
      </font>
      <fill>
        <patternFill>
          <bgColor rgb="FF512373"/>
        </patternFill>
      </fill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theme="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5C00"/>
      </font>
    </dxf>
    <dxf>
      <font>
        <b/>
        <i val="0"/>
        <color theme="0"/>
      </font>
      <fill>
        <patternFill>
          <bgColor rgb="FF512373"/>
        </patternFill>
      </fill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C00000"/>
        </patternFill>
      </fill>
    </dxf>
    <dxf>
      <font>
        <color rgb="FFCC99FF"/>
      </font>
    </dxf>
    <dxf>
      <font>
        <color rgb="FFCC99FF"/>
      </font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60A8"/>
        </patternFill>
      </fill>
    </dxf>
    <dxf>
      <font>
        <b/>
        <i val="0"/>
      </font>
      <fill>
        <patternFill>
          <bgColor rgb="FF5DFFFF"/>
        </patternFill>
      </fill>
    </dxf>
    <dxf>
      <fill>
        <patternFill>
          <bgColor rgb="FFB9FFFF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</dxfs>
  <tableStyles count="0" defaultTableStyle="TableStyleMedium2" defaultPivotStyle="PivotStyleLight16"/>
  <colors>
    <mruColors>
      <color rgb="FFCBFCC4"/>
      <color rgb="FF5E00BC"/>
      <color rgb="FFD9B3FF"/>
      <color rgb="FFD09EE6"/>
      <color rgb="FF93E3FF"/>
      <color rgb="FF53D2FF"/>
      <color rgb="FFC5FFFF"/>
      <color rgb="FF93FFFF"/>
      <color rgb="FF80008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tabSelected="1" zoomScaleNormal="100" workbookViewId="0">
      <pane ySplit="10" topLeftCell="A11" activePane="bottomLeft" state="frozen"/>
      <selection pane="bottomLeft" activeCell="AC27" sqref="AC27"/>
    </sheetView>
  </sheetViews>
  <sheetFormatPr defaultRowHeight="12.75" outlineLevelRow="1" x14ac:dyDescent="0.2"/>
  <cols>
    <col min="1" max="1" width="4.42578125" style="3" customWidth="1"/>
    <col min="2" max="2" width="5" style="3" customWidth="1"/>
    <col min="3" max="3" width="2.140625" style="3" customWidth="1"/>
    <col min="4" max="4" width="14.85546875" style="3" customWidth="1"/>
    <col min="5" max="5" width="7.42578125" style="3" customWidth="1"/>
    <col min="6" max="6" width="5.28515625" style="3" customWidth="1"/>
    <col min="7" max="7" width="5.42578125" style="3" customWidth="1"/>
    <col min="8" max="8" width="5" style="3" customWidth="1"/>
    <col min="9" max="9" width="5.140625" style="3" customWidth="1"/>
    <col min="10" max="10" width="6.7109375" style="3" customWidth="1"/>
    <col min="11" max="11" width="6.85546875" style="3" customWidth="1"/>
    <col min="12" max="12" width="6.28515625" style="3" customWidth="1"/>
    <col min="13" max="13" width="5.28515625" style="3" customWidth="1"/>
    <col min="14" max="14" width="6.28515625" style="3" bestFit="1" customWidth="1"/>
    <col min="15" max="15" width="4.7109375" style="3" bestFit="1" customWidth="1"/>
    <col min="16" max="16" width="5.7109375" style="3" bestFit="1" customWidth="1"/>
    <col min="17" max="17" width="4.7109375" style="3" bestFit="1" customWidth="1"/>
    <col min="18" max="18" width="8.5703125" style="3" bestFit="1" customWidth="1"/>
    <col min="19" max="19" width="5.28515625" style="3" customWidth="1"/>
    <col min="20" max="20" width="3.7109375" style="3" customWidth="1"/>
    <col min="21" max="22" width="5.5703125" style="3" customWidth="1"/>
    <col min="23" max="23" width="5.28515625" style="3" bestFit="1" customWidth="1"/>
    <col min="24" max="24" width="5.42578125" style="3" customWidth="1"/>
    <col min="25" max="25" width="3.85546875" style="3" customWidth="1"/>
    <col min="26" max="26" width="3.140625" style="3" customWidth="1"/>
    <col min="27" max="27" width="8.5703125" style="3" customWidth="1"/>
    <col min="28" max="28" width="8.28515625" style="3" customWidth="1"/>
    <col min="29" max="29" width="10.5703125" style="3" customWidth="1"/>
    <col min="30" max="30" width="6.28515625" style="3" bestFit="1" customWidth="1"/>
    <col min="31" max="31" width="7.140625" style="3" customWidth="1"/>
    <col min="32" max="32" width="7.5703125" style="3" bestFit="1" customWidth="1"/>
    <col min="33" max="33" width="8.85546875" style="3" bestFit="1" customWidth="1"/>
    <col min="34" max="34" width="8.5703125" style="3" bestFit="1" customWidth="1"/>
    <col min="35" max="16384" width="9.140625" style="3"/>
  </cols>
  <sheetData>
    <row r="1" spans="1:32" ht="3" customHeight="1" thickBot="1" x14ac:dyDescent="0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1"/>
      <c r="AB1" s="11"/>
      <c r="AC1" s="11"/>
      <c r="AD1" s="11"/>
      <c r="AE1" s="11"/>
      <c r="AF1" s="11"/>
    </row>
    <row r="2" spans="1:32" ht="18.75" customHeight="1" thickBot="1" x14ac:dyDescent="0.25">
      <c r="A2" s="239" t="s">
        <v>53</v>
      </c>
      <c r="B2" s="40"/>
      <c r="C2" s="40"/>
      <c r="D2" s="41" t="s">
        <v>43</v>
      </c>
      <c r="E2" s="42" t="s">
        <v>54</v>
      </c>
      <c r="F2" s="43"/>
      <c r="G2" s="43"/>
      <c r="H2" s="43"/>
      <c r="I2" s="43"/>
      <c r="J2" s="43"/>
      <c r="K2" s="43"/>
      <c r="L2" s="44" t="s">
        <v>54</v>
      </c>
      <c r="M2" s="43"/>
      <c r="N2" s="45" t="s">
        <v>54</v>
      </c>
      <c r="O2" s="43"/>
      <c r="P2" s="43"/>
      <c r="Q2" s="43"/>
      <c r="R2" s="46" t="s">
        <v>55</v>
      </c>
      <c r="S2" s="43"/>
      <c r="T2" s="43"/>
      <c r="U2" s="43"/>
      <c r="V2" s="43"/>
      <c r="W2" s="43"/>
      <c r="X2" s="277" t="s">
        <v>47</v>
      </c>
      <c r="Y2" s="277"/>
      <c r="Z2" s="278"/>
      <c r="AA2" s="12"/>
      <c r="AB2" s="13"/>
      <c r="AC2" s="13"/>
      <c r="AD2" s="13"/>
      <c r="AE2" s="13"/>
      <c r="AF2" s="11"/>
    </row>
    <row r="3" spans="1:32" ht="157.5" customHeight="1" thickBot="1" x14ac:dyDescent="0.25">
      <c r="A3" s="280" t="s">
        <v>56</v>
      </c>
      <c r="B3" s="48"/>
      <c r="C3" s="48"/>
      <c r="D3" s="49" t="s">
        <v>1</v>
      </c>
      <c r="E3" s="50" t="s">
        <v>2</v>
      </c>
      <c r="F3" s="51" t="s">
        <v>3</v>
      </c>
      <c r="G3" s="52" t="s">
        <v>4</v>
      </c>
      <c r="H3" s="53" t="s">
        <v>5</v>
      </c>
      <c r="I3" s="54" t="s">
        <v>6</v>
      </c>
      <c r="J3" s="55" t="s">
        <v>7</v>
      </c>
      <c r="K3" s="56" t="s">
        <v>8</v>
      </c>
      <c r="L3" s="57" t="s">
        <v>9</v>
      </c>
      <c r="M3" s="58" t="s">
        <v>10</v>
      </c>
      <c r="N3" s="59" t="s">
        <v>11</v>
      </c>
      <c r="O3" s="60" t="s">
        <v>12</v>
      </c>
      <c r="P3" s="61" t="s">
        <v>13</v>
      </c>
      <c r="Q3" s="62" t="s">
        <v>14</v>
      </c>
      <c r="R3" s="276" t="s">
        <v>15</v>
      </c>
      <c r="S3" s="63" t="s">
        <v>16</v>
      </c>
      <c r="T3" s="64" t="s">
        <v>17</v>
      </c>
      <c r="U3" s="65" t="s">
        <v>18</v>
      </c>
      <c r="V3" s="66" t="s">
        <v>19</v>
      </c>
      <c r="W3" s="67" t="s">
        <v>20</v>
      </c>
      <c r="X3" s="68" t="s">
        <v>21</v>
      </c>
      <c r="Y3" s="69" t="s">
        <v>22</v>
      </c>
      <c r="Z3" s="47"/>
      <c r="AA3" s="16"/>
      <c r="AB3" s="13"/>
      <c r="AC3" s="13"/>
      <c r="AD3" s="13"/>
      <c r="AE3" s="13"/>
      <c r="AF3" s="11"/>
    </row>
    <row r="4" spans="1:32" ht="2.25" customHeight="1" x14ac:dyDescent="0.2">
      <c r="A4" s="40"/>
      <c r="B4" s="40"/>
      <c r="C4" s="40"/>
      <c r="D4" s="70"/>
      <c r="E4" s="71"/>
      <c r="F4" s="72"/>
      <c r="G4" s="72"/>
      <c r="H4" s="72"/>
      <c r="I4" s="72"/>
      <c r="J4" s="73"/>
      <c r="K4" s="74"/>
      <c r="L4" s="72"/>
      <c r="M4" s="246"/>
      <c r="N4" s="247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47"/>
      <c r="AA4" s="12"/>
      <c r="AB4" s="13"/>
      <c r="AC4" s="13"/>
      <c r="AD4" s="13"/>
      <c r="AE4" s="13"/>
      <c r="AF4" s="11"/>
    </row>
    <row r="5" spans="1:32" ht="15" customHeight="1" thickBot="1" x14ac:dyDescent="0.3">
      <c r="A5" s="40"/>
      <c r="B5" s="40"/>
      <c r="C5" s="40"/>
      <c r="D5" s="250" t="s">
        <v>46</v>
      </c>
      <c r="E5" s="251"/>
      <c r="F5" s="252"/>
      <c r="G5" s="252"/>
      <c r="H5" s="252"/>
      <c r="I5" s="252"/>
      <c r="J5" s="253"/>
      <c r="K5" s="281" t="s">
        <v>57</v>
      </c>
      <c r="L5" s="248"/>
      <c r="M5" s="248"/>
      <c r="N5" s="248"/>
      <c r="O5" s="248"/>
      <c r="P5" s="248"/>
      <c r="Q5" s="248"/>
      <c r="R5" s="248"/>
      <c r="S5" s="248"/>
      <c r="T5" s="248"/>
      <c r="U5" s="249"/>
      <c r="V5" s="249"/>
      <c r="W5" s="249"/>
      <c r="X5" s="249"/>
      <c r="Y5" s="249"/>
      <c r="Z5" s="47"/>
      <c r="AA5" s="12"/>
      <c r="AB5" s="13"/>
      <c r="AC5" s="13"/>
      <c r="AD5" s="13"/>
      <c r="AE5" s="13"/>
      <c r="AF5" s="11"/>
    </row>
    <row r="6" spans="1:32" ht="12" customHeight="1" x14ac:dyDescent="0.2">
      <c r="A6" s="40"/>
      <c r="B6" s="40"/>
      <c r="C6" s="40"/>
      <c r="D6" s="254" t="s">
        <v>23</v>
      </c>
      <c r="E6" s="255">
        <v>9.3699999999999992</v>
      </c>
      <c r="F6" s="256">
        <v>22.36</v>
      </c>
      <c r="G6" s="257">
        <v>30.7</v>
      </c>
      <c r="H6" s="258">
        <v>3.53</v>
      </c>
      <c r="I6" s="259">
        <v>-11.6</v>
      </c>
      <c r="J6" s="260">
        <v>-4.38</v>
      </c>
      <c r="K6" s="261">
        <v>71</v>
      </c>
      <c r="L6" s="262">
        <v>18.63</v>
      </c>
      <c r="M6" s="263">
        <v>2.4</v>
      </c>
      <c r="N6" s="264">
        <v>56.3</v>
      </c>
      <c r="O6" s="265"/>
      <c r="P6" s="266"/>
      <c r="Q6" s="267">
        <v>37</v>
      </c>
      <c r="R6" s="268">
        <v>1476.9</v>
      </c>
      <c r="S6" s="269">
        <v>802.3</v>
      </c>
      <c r="T6" s="270">
        <v>32.4</v>
      </c>
      <c r="U6" s="271">
        <v>79</v>
      </c>
      <c r="V6" s="272">
        <v>78.7</v>
      </c>
      <c r="W6" s="273">
        <v>10.77</v>
      </c>
      <c r="X6" s="274">
        <v>65.2</v>
      </c>
      <c r="Y6" s="275">
        <v>74.599999999999994</v>
      </c>
      <c r="Z6" s="75"/>
      <c r="AA6" s="12"/>
      <c r="AB6" s="13"/>
      <c r="AC6" s="13"/>
      <c r="AD6" s="13"/>
      <c r="AE6" s="13"/>
      <c r="AF6" s="11"/>
    </row>
    <row r="7" spans="1:32" ht="12" customHeight="1" x14ac:dyDescent="0.2">
      <c r="A7" s="40"/>
      <c r="B7" s="40"/>
      <c r="C7" s="40"/>
      <c r="D7" s="76" t="s">
        <v>24</v>
      </c>
      <c r="E7" s="77">
        <v>9.7840000000000007</v>
      </c>
      <c r="F7" s="92">
        <v>23.04</v>
      </c>
      <c r="G7" s="78">
        <v>31.38</v>
      </c>
      <c r="H7" s="93">
        <v>4.04</v>
      </c>
      <c r="I7" s="79">
        <v>-11</v>
      </c>
      <c r="J7" s="80">
        <v>-3.899999999999999</v>
      </c>
      <c r="K7" s="81">
        <v>77.099999999999994</v>
      </c>
      <c r="L7" s="94">
        <v>22.2</v>
      </c>
      <c r="M7" s="95">
        <v>3.3</v>
      </c>
      <c r="N7" s="82">
        <v>73.2</v>
      </c>
      <c r="O7" s="96"/>
      <c r="P7" s="75"/>
      <c r="Q7" s="83">
        <v>42</v>
      </c>
      <c r="R7" s="84">
        <v>1523.8</v>
      </c>
      <c r="S7" s="85">
        <v>793</v>
      </c>
      <c r="T7" s="86">
        <v>31</v>
      </c>
      <c r="U7" s="87">
        <v>64</v>
      </c>
      <c r="V7" s="88">
        <v>63</v>
      </c>
      <c r="W7" s="89">
        <v>8.67</v>
      </c>
      <c r="X7" s="90">
        <v>59.2</v>
      </c>
      <c r="Y7" s="91">
        <v>70.2</v>
      </c>
      <c r="Z7" s="75"/>
      <c r="AA7" s="12"/>
      <c r="AB7" s="13"/>
      <c r="AC7" s="13"/>
      <c r="AD7" s="13"/>
      <c r="AE7" s="13"/>
      <c r="AF7" s="11"/>
    </row>
    <row r="8" spans="1:32" x14ac:dyDescent="0.2">
      <c r="A8" s="40"/>
      <c r="B8" s="40"/>
      <c r="C8" s="40"/>
      <c r="D8" s="97" t="s">
        <v>25</v>
      </c>
      <c r="E8" s="98">
        <v>10.163</v>
      </c>
      <c r="F8" s="92">
        <v>23.63</v>
      </c>
      <c r="G8" s="99">
        <v>32.14</v>
      </c>
      <c r="H8" s="93">
        <v>4.26</v>
      </c>
      <c r="I8" s="79">
        <v>-10.5</v>
      </c>
      <c r="J8" s="80">
        <v>-3.5030000000000001</v>
      </c>
      <c r="K8" s="100">
        <v>85</v>
      </c>
      <c r="L8" s="94">
        <v>26.4</v>
      </c>
      <c r="M8" s="95">
        <v>3.9</v>
      </c>
      <c r="N8" s="82">
        <v>87.4</v>
      </c>
      <c r="O8" s="96"/>
      <c r="P8" s="75"/>
      <c r="Q8" s="83">
        <v>48.7</v>
      </c>
      <c r="R8" s="84">
        <v>1602.3</v>
      </c>
      <c r="S8" s="85">
        <v>832.9</v>
      </c>
      <c r="T8" s="86">
        <v>32.5</v>
      </c>
      <c r="U8" s="87">
        <v>57</v>
      </c>
      <c r="V8" s="88">
        <v>59</v>
      </c>
      <c r="W8" s="89">
        <v>8.1999999999999993</v>
      </c>
      <c r="X8" s="90">
        <v>58</v>
      </c>
      <c r="Y8" s="91">
        <v>61.7</v>
      </c>
      <c r="Z8" s="75"/>
      <c r="AA8" s="17"/>
      <c r="AB8" s="13"/>
      <c r="AC8" s="13"/>
      <c r="AD8" s="13"/>
      <c r="AE8" s="13"/>
      <c r="AF8" s="11"/>
    </row>
    <row r="9" spans="1:32" x14ac:dyDescent="0.2">
      <c r="A9" s="101"/>
      <c r="B9" s="40"/>
      <c r="C9" s="40"/>
      <c r="D9" s="97" t="s">
        <v>48</v>
      </c>
      <c r="E9" s="102">
        <v>10.564</v>
      </c>
      <c r="F9" s="92">
        <v>23.931999999999999</v>
      </c>
      <c r="G9" s="99">
        <v>33.1</v>
      </c>
      <c r="H9" s="103">
        <v>4.8579977355792145</v>
      </c>
      <c r="I9" s="79">
        <v>-9.9309999999999992</v>
      </c>
      <c r="J9" s="80">
        <v>-2.7549999999999999</v>
      </c>
      <c r="K9" s="81">
        <v>92.8</v>
      </c>
      <c r="L9" s="94">
        <v>28.4</v>
      </c>
      <c r="M9" s="95">
        <v>5</v>
      </c>
      <c r="N9" s="104">
        <v>100.1</v>
      </c>
      <c r="O9" s="96"/>
      <c r="P9" s="75"/>
      <c r="Q9" s="105">
        <v>56</v>
      </c>
      <c r="R9" s="84">
        <v>1712.6</v>
      </c>
      <c r="S9" s="85">
        <v>850.4</v>
      </c>
      <c r="T9" s="86">
        <v>36</v>
      </c>
      <c r="U9" s="87">
        <v>44</v>
      </c>
      <c r="V9" s="88">
        <v>45.4</v>
      </c>
      <c r="W9" s="89">
        <v>6.6</v>
      </c>
      <c r="X9" s="90">
        <v>53.3</v>
      </c>
      <c r="Y9" s="91">
        <v>51</v>
      </c>
      <c r="Z9" s="75"/>
      <c r="AA9" s="14"/>
      <c r="AB9" s="13"/>
      <c r="AC9" s="15"/>
      <c r="AD9" s="13"/>
      <c r="AE9" s="13"/>
      <c r="AF9" s="11"/>
    </row>
    <row r="10" spans="1:32" ht="13.5" thickBot="1" x14ac:dyDescent="0.25">
      <c r="A10" s="279">
        <f>SUM(A12:A37)</f>
        <v>17</v>
      </c>
      <c r="B10" s="47" t="s">
        <v>0</v>
      </c>
      <c r="C10" s="106"/>
      <c r="D10" s="107" t="s">
        <v>49</v>
      </c>
      <c r="E10" s="108">
        <v>10.746</v>
      </c>
      <c r="F10" s="109">
        <v>24.1</v>
      </c>
      <c r="G10" s="110">
        <v>33.5</v>
      </c>
      <c r="H10" s="111">
        <v>5.1520000000000001</v>
      </c>
      <c r="I10" s="112">
        <v>-9.2110000000000003</v>
      </c>
      <c r="J10" s="113">
        <v>-2.3889999999999998</v>
      </c>
      <c r="K10" s="114">
        <v>97.5</v>
      </c>
      <c r="L10" s="115">
        <v>29.5</v>
      </c>
      <c r="M10" s="116">
        <v>5.3</v>
      </c>
      <c r="N10" s="104">
        <v>104</v>
      </c>
      <c r="O10" s="96"/>
      <c r="P10" s="75"/>
      <c r="Q10" s="105">
        <v>61</v>
      </c>
      <c r="R10" s="117">
        <v>1775</v>
      </c>
      <c r="S10" s="118">
        <v>846</v>
      </c>
      <c r="T10" s="119">
        <v>38</v>
      </c>
      <c r="U10" s="120">
        <v>36</v>
      </c>
      <c r="V10" s="121">
        <v>37.9</v>
      </c>
      <c r="W10" s="122">
        <v>5.4</v>
      </c>
      <c r="X10" s="123">
        <v>52.4</v>
      </c>
      <c r="Y10" s="124">
        <v>46</v>
      </c>
      <c r="Z10" s="75"/>
      <c r="AA10" s="14"/>
      <c r="AB10" s="13"/>
      <c r="AC10" s="15"/>
      <c r="AD10" s="13"/>
      <c r="AE10" s="13"/>
      <c r="AF10" s="11"/>
    </row>
    <row r="11" spans="1:32" ht="13.5" thickBot="1" x14ac:dyDescent="0.25">
      <c r="A11" s="1"/>
      <c r="B11" s="5"/>
      <c r="C11" s="5"/>
      <c r="D11" s="37" t="s">
        <v>32</v>
      </c>
      <c r="E11" s="38" t="s">
        <v>45</v>
      </c>
      <c r="F11" s="18"/>
      <c r="G11" s="19"/>
      <c r="H11" s="20"/>
      <c r="I11" s="20"/>
      <c r="J11" s="20"/>
      <c r="K11" s="21"/>
      <c r="L11" s="22"/>
      <c r="M11" s="23"/>
      <c r="N11" s="24"/>
      <c r="O11" s="25"/>
      <c r="P11" s="26"/>
      <c r="Q11" s="27"/>
      <c r="R11" s="39" t="s">
        <v>44</v>
      </c>
      <c r="S11" s="28"/>
      <c r="T11" s="29"/>
      <c r="U11" s="30"/>
      <c r="V11" s="31"/>
      <c r="W11" s="32"/>
      <c r="X11" s="33"/>
      <c r="Y11" s="34"/>
      <c r="Z11" s="4"/>
      <c r="AA11" s="14"/>
      <c r="AB11" s="13"/>
      <c r="AC11" s="15"/>
      <c r="AD11" s="13"/>
      <c r="AE11" s="13"/>
      <c r="AF11" s="11"/>
    </row>
    <row r="12" spans="1:32" outlineLevel="1" x14ac:dyDescent="0.2">
      <c r="A12" s="36">
        <f>IF(D12&gt;2000,1,0)</f>
        <v>1</v>
      </c>
      <c r="B12" s="35">
        <v>1</v>
      </c>
      <c r="C12" s="5"/>
      <c r="D12" s="225">
        <v>2014</v>
      </c>
      <c r="E12" s="125">
        <v>11.714</v>
      </c>
      <c r="F12" s="294">
        <v>24.67</v>
      </c>
      <c r="G12" s="126">
        <v>32.9</v>
      </c>
      <c r="H12" s="127">
        <v>7.2</v>
      </c>
      <c r="I12" s="299">
        <v>-3.3</v>
      </c>
      <c r="J12" s="184">
        <v>1</v>
      </c>
      <c r="K12" s="182">
        <v>110</v>
      </c>
      <c r="L12" s="302">
        <v>23</v>
      </c>
      <c r="M12" s="129">
        <v>2</v>
      </c>
      <c r="N12" s="305">
        <v>90.7</v>
      </c>
      <c r="O12" s="306"/>
      <c r="P12" s="289">
        <v>67</v>
      </c>
      <c r="Q12" s="142">
        <v>80</v>
      </c>
      <c r="R12" s="308">
        <v>1786.8</v>
      </c>
      <c r="S12" s="309">
        <v>872.9</v>
      </c>
      <c r="T12" s="130">
        <v>43.6</v>
      </c>
      <c r="U12" s="311">
        <v>0</v>
      </c>
      <c r="V12" s="312">
        <v>2.4</v>
      </c>
      <c r="W12" s="186">
        <v>0</v>
      </c>
      <c r="X12" s="241">
        <v>26</v>
      </c>
      <c r="Y12" s="291">
        <v>42</v>
      </c>
      <c r="Z12" s="1"/>
      <c r="AA12" s="12"/>
      <c r="AB12" s="13"/>
      <c r="AC12" s="13"/>
      <c r="AD12" s="13"/>
      <c r="AE12" s="13"/>
      <c r="AF12" s="11"/>
    </row>
    <row r="13" spans="1:32" outlineLevel="1" x14ac:dyDescent="0.2">
      <c r="A13" s="36">
        <f t="shared" ref="A13:A37" si="0">IF(D13&gt;2000,1,0)</f>
        <v>1</v>
      </c>
      <c r="B13" s="35">
        <v>2</v>
      </c>
      <c r="C13" s="5"/>
      <c r="D13" s="131">
        <v>2020</v>
      </c>
      <c r="E13" s="125">
        <v>11.689</v>
      </c>
      <c r="F13" s="218">
        <v>25.9</v>
      </c>
      <c r="G13" s="126">
        <v>34.6</v>
      </c>
      <c r="H13" s="127">
        <v>7.7389999999999999</v>
      </c>
      <c r="I13" s="134">
        <v>-4.3</v>
      </c>
      <c r="J13" s="152">
        <v>1.8</v>
      </c>
      <c r="K13" s="128">
        <v>110</v>
      </c>
      <c r="L13" s="302">
        <v>32</v>
      </c>
      <c r="M13" s="129">
        <v>12</v>
      </c>
      <c r="N13" s="165">
        <v>145.6</v>
      </c>
      <c r="O13" s="159" t="s">
        <v>37</v>
      </c>
      <c r="P13" s="192">
        <v>96.9</v>
      </c>
      <c r="Q13" s="160">
        <v>74</v>
      </c>
      <c r="R13" s="143">
        <v>1957.4</v>
      </c>
      <c r="S13" s="144">
        <v>855.89999999999986</v>
      </c>
      <c r="T13" s="145">
        <v>31.7</v>
      </c>
      <c r="U13" s="146">
        <v>0.1</v>
      </c>
      <c r="V13" s="313">
        <v>0</v>
      </c>
      <c r="W13" s="186">
        <v>0</v>
      </c>
      <c r="X13" s="241">
        <v>31</v>
      </c>
      <c r="Y13" s="150">
        <v>45</v>
      </c>
      <c r="Z13" s="1"/>
      <c r="AA13" s="12"/>
      <c r="AB13" s="13"/>
      <c r="AC13" s="13"/>
      <c r="AD13" s="13"/>
      <c r="AE13" s="13"/>
      <c r="AF13" s="11"/>
    </row>
    <row r="14" spans="1:32" outlineLevel="1" x14ac:dyDescent="0.2">
      <c r="A14" s="36">
        <f t="shared" si="0"/>
        <v>1</v>
      </c>
      <c r="B14" s="35">
        <v>3</v>
      </c>
      <c r="C14" s="5"/>
      <c r="D14" s="155">
        <v>2018</v>
      </c>
      <c r="E14" s="125">
        <v>11.401999999999999</v>
      </c>
      <c r="F14" s="218">
        <v>26.777000000000001</v>
      </c>
      <c r="G14" s="151">
        <v>35.700000000000003</v>
      </c>
      <c r="H14" s="127">
        <v>4.3390000000000004</v>
      </c>
      <c r="I14" s="134">
        <v>-8.5</v>
      </c>
      <c r="J14" s="152">
        <v>-4.5999999999999996</v>
      </c>
      <c r="K14" s="128">
        <v>132</v>
      </c>
      <c r="L14" s="304">
        <v>55</v>
      </c>
      <c r="M14" s="129">
        <v>9</v>
      </c>
      <c r="N14" s="165">
        <v>196</v>
      </c>
      <c r="O14" s="159" t="s">
        <v>26</v>
      </c>
      <c r="P14" s="141">
        <v>86.3</v>
      </c>
      <c r="Q14" s="142">
        <v>93</v>
      </c>
      <c r="R14" s="143">
        <v>2044.8999999999999</v>
      </c>
      <c r="S14" s="244">
        <v>582</v>
      </c>
      <c r="T14" s="145">
        <v>27.2</v>
      </c>
      <c r="U14" s="146">
        <v>34.099999999999994</v>
      </c>
      <c r="V14" s="147">
        <v>33.599999999999994</v>
      </c>
      <c r="W14" s="148">
        <v>3</v>
      </c>
      <c r="X14" s="149">
        <v>50</v>
      </c>
      <c r="Y14" s="150">
        <v>41</v>
      </c>
      <c r="Z14" s="6"/>
      <c r="AA14" s="12"/>
      <c r="AB14" s="13"/>
      <c r="AC14" s="13"/>
      <c r="AD14" s="13"/>
      <c r="AE14" s="13"/>
      <c r="AF14" s="11"/>
    </row>
    <row r="15" spans="1:32" outlineLevel="1" x14ac:dyDescent="0.2">
      <c r="A15" s="36">
        <f t="shared" si="0"/>
        <v>1</v>
      </c>
      <c r="B15" s="35">
        <v>4</v>
      </c>
      <c r="C15" s="5"/>
      <c r="D15" s="155">
        <v>2006</v>
      </c>
      <c r="E15" s="125">
        <v>11.234999999999999</v>
      </c>
      <c r="F15" s="133">
        <v>28.7</v>
      </c>
      <c r="G15" s="194">
        <v>35.700000000000003</v>
      </c>
      <c r="H15" s="127">
        <v>4.3</v>
      </c>
      <c r="I15" s="134">
        <v>-7.3</v>
      </c>
      <c r="J15" s="135">
        <v>-1.8</v>
      </c>
      <c r="K15" s="136">
        <v>110</v>
      </c>
      <c r="L15" s="304">
        <v>51</v>
      </c>
      <c r="M15" s="138">
        <v>13</v>
      </c>
      <c r="N15" s="165">
        <v>201.3</v>
      </c>
      <c r="O15" s="140" t="s">
        <v>29</v>
      </c>
      <c r="P15" s="192">
        <v>134</v>
      </c>
      <c r="Q15" s="160">
        <v>64</v>
      </c>
      <c r="R15" s="166">
        <v>1725.4</v>
      </c>
      <c r="S15" s="144">
        <v>807.1</v>
      </c>
      <c r="T15" s="145">
        <v>25.2</v>
      </c>
      <c r="U15" s="146">
        <v>31.5</v>
      </c>
      <c r="V15" s="176">
        <v>24.2</v>
      </c>
      <c r="W15" s="171">
        <v>2</v>
      </c>
      <c r="X15" s="169">
        <v>60</v>
      </c>
      <c r="Y15" s="150">
        <v>48</v>
      </c>
      <c r="Z15" s="6"/>
      <c r="AA15" s="12"/>
      <c r="AB15" s="13"/>
      <c r="AC15" s="13"/>
      <c r="AD15" s="13"/>
      <c r="AE15" s="13"/>
      <c r="AF15" s="11"/>
    </row>
    <row r="16" spans="1:32" outlineLevel="1" x14ac:dyDescent="0.2">
      <c r="A16" s="36">
        <f t="shared" si="0"/>
        <v>1</v>
      </c>
      <c r="B16" s="35">
        <v>5</v>
      </c>
      <c r="C16" s="5"/>
      <c r="D16" s="155">
        <v>2007</v>
      </c>
      <c r="E16" s="125">
        <v>11.226000000000001</v>
      </c>
      <c r="F16" s="133">
        <v>22</v>
      </c>
      <c r="G16" s="194">
        <v>31.5</v>
      </c>
      <c r="H16" s="127">
        <v>6.2</v>
      </c>
      <c r="I16" s="134">
        <v>-6.9</v>
      </c>
      <c r="J16" s="135">
        <v>-3.7</v>
      </c>
      <c r="K16" s="164">
        <v>97</v>
      </c>
      <c r="L16" s="137">
        <v>20</v>
      </c>
      <c r="M16" s="138">
        <v>1</v>
      </c>
      <c r="N16" s="139">
        <v>52.5</v>
      </c>
      <c r="O16" s="140"/>
      <c r="P16" s="141">
        <v>18.2</v>
      </c>
      <c r="Q16" s="160">
        <v>65</v>
      </c>
      <c r="R16" s="166">
        <v>1689.6</v>
      </c>
      <c r="S16" s="144">
        <v>951.1</v>
      </c>
      <c r="T16" s="145">
        <v>24.8</v>
      </c>
      <c r="U16" s="146">
        <v>4.8</v>
      </c>
      <c r="V16" s="176">
        <v>23.3</v>
      </c>
      <c r="W16" s="171">
        <v>2</v>
      </c>
      <c r="X16" s="169">
        <v>35</v>
      </c>
      <c r="Y16" s="150">
        <v>48</v>
      </c>
      <c r="Z16" s="6"/>
      <c r="AA16" s="12"/>
      <c r="AB16" s="13"/>
      <c r="AC16" s="13"/>
      <c r="AD16" s="13"/>
      <c r="AE16" s="13"/>
      <c r="AF16" s="11"/>
    </row>
    <row r="17" spans="1:35" outlineLevel="1" x14ac:dyDescent="0.2">
      <c r="A17" s="36">
        <f t="shared" si="0"/>
        <v>1</v>
      </c>
      <c r="B17" s="35">
        <v>6</v>
      </c>
      <c r="C17" s="5"/>
      <c r="D17" s="155">
        <v>2019</v>
      </c>
      <c r="E17" s="125">
        <v>11.186999999999999</v>
      </c>
      <c r="F17" s="226">
        <v>23.900000000000002</v>
      </c>
      <c r="G17" s="298">
        <v>37.5</v>
      </c>
      <c r="H17" s="127">
        <v>5.8520000000000003</v>
      </c>
      <c r="I17" s="134">
        <v>-8.1</v>
      </c>
      <c r="J17" s="156">
        <v>-1.1000000000000001</v>
      </c>
      <c r="K17" s="157">
        <v>99</v>
      </c>
      <c r="L17" s="158">
        <v>26</v>
      </c>
      <c r="M17" s="138">
        <v>11</v>
      </c>
      <c r="N17" s="139">
        <v>130.9</v>
      </c>
      <c r="O17" s="159" t="s">
        <v>27</v>
      </c>
      <c r="P17" s="141">
        <v>56.199999999999989</v>
      </c>
      <c r="Q17" s="160">
        <v>72</v>
      </c>
      <c r="R17" s="143">
        <v>1927.8999999999999</v>
      </c>
      <c r="S17" s="144">
        <v>934.19999999999993</v>
      </c>
      <c r="T17" s="145">
        <v>40.799999999999997</v>
      </c>
      <c r="U17" s="146">
        <v>12.1</v>
      </c>
      <c r="V17" s="161">
        <v>12.2</v>
      </c>
      <c r="W17" s="230">
        <v>2</v>
      </c>
      <c r="X17" s="232">
        <v>40</v>
      </c>
      <c r="Y17" s="150">
        <v>44</v>
      </c>
      <c r="Z17" s="6"/>
      <c r="AA17" s="12"/>
      <c r="AB17" s="13"/>
      <c r="AC17" s="13"/>
      <c r="AD17" s="13"/>
      <c r="AE17" s="13"/>
      <c r="AF17" s="11"/>
    </row>
    <row r="18" spans="1:35" outlineLevel="1" x14ac:dyDescent="0.2">
      <c r="A18" s="36">
        <f t="shared" si="0"/>
        <v>1</v>
      </c>
      <c r="B18" s="35">
        <v>7</v>
      </c>
      <c r="C18" s="5"/>
      <c r="D18" s="155">
        <v>2017</v>
      </c>
      <c r="E18" s="125">
        <v>10.965999999999999</v>
      </c>
      <c r="F18" s="133">
        <v>22.94</v>
      </c>
      <c r="G18" s="172">
        <v>31.9</v>
      </c>
      <c r="H18" s="127">
        <v>4.4649999999999999</v>
      </c>
      <c r="I18" s="134">
        <v>-7.4</v>
      </c>
      <c r="J18" s="163">
        <v>-1.9</v>
      </c>
      <c r="K18" s="136">
        <v>105</v>
      </c>
      <c r="L18" s="158">
        <v>23</v>
      </c>
      <c r="M18" s="129">
        <v>3</v>
      </c>
      <c r="N18" s="139">
        <v>79.599999999999994</v>
      </c>
      <c r="O18" s="140"/>
      <c r="P18" s="141">
        <v>28.6</v>
      </c>
      <c r="Q18" s="160">
        <v>62</v>
      </c>
      <c r="R18" s="166">
        <v>1665.8999999999999</v>
      </c>
      <c r="S18" s="144">
        <v>947.5</v>
      </c>
      <c r="T18" s="145">
        <v>39.299999999999997</v>
      </c>
      <c r="U18" s="146">
        <v>36</v>
      </c>
      <c r="V18" s="147">
        <v>24.900000000000002</v>
      </c>
      <c r="W18" s="153">
        <v>4</v>
      </c>
      <c r="X18" s="149">
        <v>45</v>
      </c>
      <c r="Y18" s="150">
        <v>47</v>
      </c>
      <c r="Z18" s="6"/>
      <c r="AA18" s="12"/>
      <c r="AB18" s="13"/>
      <c r="AC18" s="13"/>
      <c r="AD18" s="13"/>
      <c r="AE18" s="13"/>
      <c r="AF18" s="11"/>
      <c r="AI18" s="8"/>
    </row>
    <row r="19" spans="1:35" outlineLevel="1" x14ac:dyDescent="0.2">
      <c r="A19" s="36">
        <f t="shared" si="0"/>
        <v>0</v>
      </c>
      <c r="B19" s="35">
        <v>8</v>
      </c>
      <c r="C19" s="5"/>
      <c r="D19" s="178">
        <v>1999</v>
      </c>
      <c r="E19" s="132">
        <v>10.941000000000001</v>
      </c>
      <c r="F19" s="133">
        <v>24.36</v>
      </c>
      <c r="G19" s="172">
        <v>31.4</v>
      </c>
      <c r="H19" s="127">
        <v>6.1</v>
      </c>
      <c r="I19" s="134">
        <v>-10.3</v>
      </c>
      <c r="J19" s="135">
        <v>-0.3</v>
      </c>
      <c r="K19" s="164">
        <v>97</v>
      </c>
      <c r="L19" s="137">
        <v>31</v>
      </c>
      <c r="M19" s="138">
        <v>3</v>
      </c>
      <c r="N19" s="139">
        <v>99.6</v>
      </c>
      <c r="O19" s="159" t="s">
        <v>52</v>
      </c>
      <c r="P19" s="141">
        <v>51.5</v>
      </c>
      <c r="Q19" s="160">
        <v>55</v>
      </c>
      <c r="R19" s="166">
        <v>1719.7</v>
      </c>
      <c r="S19" s="144">
        <v>901.5</v>
      </c>
      <c r="T19" s="145">
        <v>29.9</v>
      </c>
      <c r="U19" s="146">
        <v>47.7</v>
      </c>
      <c r="V19" s="176">
        <v>23.5</v>
      </c>
      <c r="W19" s="171">
        <v>2</v>
      </c>
      <c r="X19" s="169">
        <v>45</v>
      </c>
      <c r="Y19" s="177">
        <v>50</v>
      </c>
      <c r="Z19" s="6"/>
      <c r="AA19" s="12"/>
      <c r="AB19" s="13"/>
      <c r="AC19" s="13"/>
      <c r="AD19" s="13"/>
      <c r="AE19" s="13"/>
      <c r="AF19" s="11"/>
      <c r="AI19" s="9"/>
    </row>
    <row r="20" spans="1:35" outlineLevel="1" x14ac:dyDescent="0.2">
      <c r="A20" s="36">
        <f t="shared" si="0"/>
        <v>1</v>
      </c>
      <c r="B20" s="35">
        <v>9</v>
      </c>
      <c r="C20" s="5"/>
      <c r="D20" s="155">
        <v>2011</v>
      </c>
      <c r="E20" s="132">
        <v>10.933999999999999</v>
      </c>
      <c r="F20" s="133">
        <v>21.3</v>
      </c>
      <c r="G20" s="172">
        <v>32.200000000000003</v>
      </c>
      <c r="H20" s="127">
        <v>6</v>
      </c>
      <c r="I20" s="134">
        <v>-6.4</v>
      </c>
      <c r="J20" s="135">
        <v>-0.1</v>
      </c>
      <c r="K20" s="164">
        <v>93</v>
      </c>
      <c r="L20" s="137">
        <v>20</v>
      </c>
      <c r="M20" s="138">
        <v>2</v>
      </c>
      <c r="N20" s="139">
        <v>43.3</v>
      </c>
      <c r="O20" s="159" t="s">
        <v>0</v>
      </c>
      <c r="P20" s="141">
        <v>17.7</v>
      </c>
      <c r="Q20" s="160">
        <v>60</v>
      </c>
      <c r="R20" s="166">
        <v>1787.9</v>
      </c>
      <c r="S20" s="144">
        <v>909</v>
      </c>
      <c r="T20" s="183">
        <v>58.9</v>
      </c>
      <c r="U20" s="146">
        <v>80.599999999999994</v>
      </c>
      <c r="V20" s="161">
        <v>13</v>
      </c>
      <c r="W20" s="171">
        <v>1</v>
      </c>
      <c r="X20" s="169">
        <v>46</v>
      </c>
      <c r="Y20" s="177">
        <v>48</v>
      </c>
      <c r="Z20" s="6"/>
      <c r="AA20" s="12"/>
      <c r="AB20" s="13"/>
      <c r="AC20" s="13"/>
      <c r="AD20" s="13"/>
      <c r="AE20" s="13"/>
      <c r="AF20" s="11"/>
      <c r="AI20" s="10"/>
    </row>
    <row r="21" spans="1:35" outlineLevel="1" x14ac:dyDescent="0.2">
      <c r="A21" s="36">
        <f t="shared" si="0"/>
        <v>0</v>
      </c>
      <c r="B21" s="35">
        <v>10</v>
      </c>
      <c r="C21" s="5"/>
      <c r="D21" s="178">
        <v>1990</v>
      </c>
      <c r="E21" s="132">
        <v>10.904</v>
      </c>
      <c r="F21" s="133">
        <v>24.3</v>
      </c>
      <c r="G21" s="172">
        <v>35.299999999999997</v>
      </c>
      <c r="H21" s="127">
        <v>6.3</v>
      </c>
      <c r="I21" s="210">
        <v>-3.8</v>
      </c>
      <c r="J21" s="152">
        <v>0.01</v>
      </c>
      <c r="K21" s="157">
        <v>78</v>
      </c>
      <c r="L21" s="158">
        <v>32</v>
      </c>
      <c r="M21" s="129">
        <v>3</v>
      </c>
      <c r="N21" s="139">
        <v>87</v>
      </c>
      <c r="O21" s="140"/>
      <c r="P21" s="141">
        <v>49.1</v>
      </c>
      <c r="Q21" s="160">
        <v>58</v>
      </c>
      <c r="R21" s="166">
        <v>1621.5</v>
      </c>
      <c r="S21" s="144">
        <v>717.4</v>
      </c>
      <c r="T21" s="145">
        <v>24.1</v>
      </c>
      <c r="U21" s="146">
        <v>8.4</v>
      </c>
      <c r="V21" s="245">
        <v>0.5</v>
      </c>
      <c r="W21" s="314">
        <v>0</v>
      </c>
      <c r="X21" s="315">
        <v>33</v>
      </c>
      <c r="Y21" s="177">
        <v>66</v>
      </c>
      <c r="Z21" s="6"/>
      <c r="AA21" s="12"/>
      <c r="AB21" s="13"/>
      <c r="AC21" s="13"/>
      <c r="AD21" s="13"/>
      <c r="AE21" s="13"/>
      <c r="AF21" s="11"/>
      <c r="AI21" s="10"/>
    </row>
    <row r="22" spans="1:35" outlineLevel="1" x14ac:dyDescent="0.2">
      <c r="A22" s="36">
        <f t="shared" si="0"/>
        <v>1</v>
      </c>
      <c r="B22" s="35">
        <v>11</v>
      </c>
      <c r="C22" s="5"/>
      <c r="D22" s="155">
        <v>2015</v>
      </c>
      <c r="E22" s="132">
        <v>10.903</v>
      </c>
      <c r="F22" s="133">
        <v>23.6</v>
      </c>
      <c r="G22" s="151">
        <v>33.1</v>
      </c>
      <c r="H22" s="127">
        <v>6.41</v>
      </c>
      <c r="I22" s="134">
        <v>-5.7</v>
      </c>
      <c r="J22" s="152">
        <v>-1.3</v>
      </c>
      <c r="K22" s="170">
        <v>69</v>
      </c>
      <c r="L22" s="137">
        <v>29</v>
      </c>
      <c r="M22" s="138">
        <v>5</v>
      </c>
      <c r="N22" s="139">
        <v>95.2</v>
      </c>
      <c r="O22" s="140"/>
      <c r="P22" s="141">
        <v>47</v>
      </c>
      <c r="Q22" s="160">
        <v>60</v>
      </c>
      <c r="R22" s="166">
        <v>1856.4</v>
      </c>
      <c r="S22" s="144">
        <v>853.3</v>
      </c>
      <c r="T22" s="145">
        <v>41.1</v>
      </c>
      <c r="U22" s="146">
        <v>7.8</v>
      </c>
      <c r="V22" s="161">
        <v>5.4</v>
      </c>
      <c r="W22" s="171">
        <v>1</v>
      </c>
      <c r="X22" s="169">
        <v>40</v>
      </c>
      <c r="Y22" s="177">
        <v>46</v>
      </c>
      <c r="Z22" s="6"/>
      <c r="AA22" s="12"/>
      <c r="AB22" s="13"/>
      <c r="AC22" s="13"/>
      <c r="AD22" s="13"/>
      <c r="AE22" s="13"/>
      <c r="AF22" s="11"/>
      <c r="AI22" s="10"/>
    </row>
    <row r="23" spans="1:35" outlineLevel="1" x14ac:dyDescent="0.2">
      <c r="A23" s="36">
        <f t="shared" si="0"/>
        <v>0</v>
      </c>
      <c r="B23" s="35">
        <v>12</v>
      </c>
      <c r="C23" s="5"/>
      <c r="D23" s="178">
        <v>2000</v>
      </c>
      <c r="E23" s="197">
        <v>10.897</v>
      </c>
      <c r="F23" s="133">
        <v>22.8</v>
      </c>
      <c r="G23" s="151">
        <v>33.6</v>
      </c>
      <c r="H23" s="127">
        <v>6.6</v>
      </c>
      <c r="I23" s="134">
        <v>-7.7</v>
      </c>
      <c r="J23" s="135">
        <v>-0.7</v>
      </c>
      <c r="K23" s="198">
        <v>91</v>
      </c>
      <c r="L23" s="158">
        <v>22</v>
      </c>
      <c r="M23" s="138">
        <v>2</v>
      </c>
      <c r="N23" s="139">
        <v>59.5</v>
      </c>
      <c r="O23" s="159" t="s">
        <v>0</v>
      </c>
      <c r="P23" s="141">
        <v>24.5</v>
      </c>
      <c r="Q23" s="189">
        <v>39</v>
      </c>
      <c r="R23" s="166">
        <v>1515.3</v>
      </c>
      <c r="S23" s="144">
        <v>932.4</v>
      </c>
      <c r="T23" s="145">
        <v>27.7</v>
      </c>
      <c r="U23" s="146">
        <v>3.6</v>
      </c>
      <c r="V23" s="161">
        <v>11.9</v>
      </c>
      <c r="W23" s="153">
        <v>2</v>
      </c>
      <c r="X23" s="154">
        <v>35</v>
      </c>
      <c r="Y23" s="150">
        <v>55</v>
      </c>
      <c r="Z23" s="6"/>
      <c r="AA23" s="12"/>
      <c r="AB23" s="13"/>
      <c r="AC23" s="13"/>
      <c r="AD23" s="13"/>
      <c r="AE23" s="13"/>
      <c r="AF23" s="11"/>
      <c r="AI23" s="10"/>
    </row>
    <row r="24" spans="1:35" outlineLevel="1" x14ac:dyDescent="0.2">
      <c r="A24" s="36">
        <f t="shared" si="0"/>
        <v>0</v>
      </c>
      <c r="B24" s="35">
        <v>13</v>
      </c>
      <c r="C24" s="5"/>
      <c r="D24" s="178">
        <v>1989</v>
      </c>
      <c r="E24" s="132">
        <v>10.792999999999999</v>
      </c>
      <c r="F24" s="133">
        <v>23.54</v>
      </c>
      <c r="G24" s="151">
        <v>32.200000000000003</v>
      </c>
      <c r="H24" s="127">
        <v>7.1</v>
      </c>
      <c r="I24" s="134">
        <v>-6.6</v>
      </c>
      <c r="J24" s="152">
        <v>-0.1</v>
      </c>
      <c r="K24" s="157">
        <v>103</v>
      </c>
      <c r="L24" s="158">
        <v>34</v>
      </c>
      <c r="M24" s="129">
        <v>3</v>
      </c>
      <c r="N24" s="139">
        <v>98.1</v>
      </c>
      <c r="O24" s="140"/>
      <c r="P24" s="141">
        <v>37.9</v>
      </c>
      <c r="Q24" s="160">
        <v>73</v>
      </c>
      <c r="R24" s="166">
        <v>1719.2</v>
      </c>
      <c r="S24" s="144">
        <v>661.3</v>
      </c>
      <c r="T24" s="145">
        <v>27.5</v>
      </c>
      <c r="U24" s="146">
        <v>1.9</v>
      </c>
      <c r="V24" s="224">
        <v>8.6</v>
      </c>
      <c r="W24" s="153">
        <v>1</v>
      </c>
      <c r="X24" s="154">
        <v>41</v>
      </c>
      <c r="Y24" s="150">
        <v>70</v>
      </c>
      <c r="Z24" s="6"/>
      <c r="AA24" s="12"/>
      <c r="AB24" s="13"/>
      <c r="AC24" s="13"/>
      <c r="AD24" s="13"/>
      <c r="AE24" s="13"/>
      <c r="AF24" s="11"/>
      <c r="AI24" s="10"/>
    </row>
    <row r="25" spans="1:35" outlineLevel="1" x14ac:dyDescent="0.2">
      <c r="A25" s="36">
        <f t="shared" si="0"/>
        <v>1</v>
      </c>
      <c r="B25" s="35">
        <v>14</v>
      </c>
      <c r="C25" s="5"/>
      <c r="D25" s="131">
        <v>2002</v>
      </c>
      <c r="E25" s="197">
        <v>10.755000000000001</v>
      </c>
      <c r="F25" s="133">
        <v>23.3</v>
      </c>
      <c r="G25" s="151">
        <v>33.299999999999997</v>
      </c>
      <c r="H25" s="127">
        <v>5.2</v>
      </c>
      <c r="I25" s="134">
        <v>-8.6999999999999993</v>
      </c>
      <c r="J25" s="135">
        <v>-3.1</v>
      </c>
      <c r="K25" s="301">
        <v>97</v>
      </c>
      <c r="L25" s="188">
        <v>18</v>
      </c>
      <c r="M25" s="191">
        <v>4</v>
      </c>
      <c r="N25" s="139">
        <v>76.099999999999994</v>
      </c>
      <c r="O25" s="159" t="s">
        <v>0</v>
      </c>
      <c r="P25" s="141">
        <v>31.3</v>
      </c>
      <c r="Q25" s="189">
        <v>53</v>
      </c>
      <c r="R25" s="166">
        <v>1688.4</v>
      </c>
      <c r="S25" s="144">
        <v>924</v>
      </c>
      <c r="T25" s="145">
        <v>26.4</v>
      </c>
      <c r="U25" s="146">
        <v>21.6</v>
      </c>
      <c r="V25" s="176">
        <v>37.700000000000003</v>
      </c>
      <c r="W25" s="179">
        <v>6</v>
      </c>
      <c r="X25" s="180">
        <v>40</v>
      </c>
      <c r="Y25" s="150">
        <v>51</v>
      </c>
      <c r="Z25" s="6"/>
      <c r="AA25" s="12"/>
      <c r="AB25" s="13"/>
      <c r="AC25" s="13"/>
      <c r="AD25" s="13"/>
      <c r="AE25" s="13"/>
      <c r="AF25" s="11"/>
      <c r="AI25" s="10"/>
    </row>
    <row r="26" spans="1:35" outlineLevel="1" x14ac:dyDescent="0.2">
      <c r="A26" s="36">
        <f t="shared" si="0"/>
        <v>1</v>
      </c>
      <c r="B26" s="35">
        <v>15</v>
      </c>
      <c r="C26" s="5"/>
      <c r="D26" s="155">
        <v>2016</v>
      </c>
      <c r="E26" s="132">
        <v>10.702999999999999</v>
      </c>
      <c r="F26" s="133">
        <v>23.03</v>
      </c>
      <c r="G26" s="172">
        <v>32.9</v>
      </c>
      <c r="H26" s="181">
        <v>7.2160000000000002</v>
      </c>
      <c r="I26" s="134">
        <v>-8</v>
      </c>
      <c r="J26" s="156">
        <v>-0.8</v>
      </c>
      <c r="K26" s="182">
        <v>108</v>
      </c>
      <c r="L26" s="158">
        <v>31</v>
      </c>
      <c r="M26" s="129">
        <v>5</v>
      </c>
      <c r="N26" s="139">
        <v>113.9</v>
      </c>
      <c r="O26" s="159" t="s">
        <v>39</v>
      </c>
      <c r="P26" s="141">
        <v>38</v>
      </c>
      <c r="Q26" s="160">
        <v>50</v>
      </c>
      <c r="R26" s="166">
        <v>1811.9</v>
      </c>
      <c r="S26" s="144">
        <v>838</v>
      </c>
      <c r="T26" s="183">
        <v>49.5</v>
      </c>
      <c r="U26" s="146">
        <v>9.6</v>
      </c>
      <c r="V26" s="176">
        <v>21.2</v>
      </c>
      <c r="W26" s="171">
        <v>1</v>
      </c>
      <c r="X26" s="232">
        <v>60</v>
      </c>
      <c r="Y26" s="150">
        <v>45</v>
      </c>
      <c r="Z26" s="6"/>
      <c r="AA26" s="12"/>
      <c r="AB26" s="13"/>
      <c r="AC26" s="13"/>
      <c r="AD26" s="13"/>
      <c r="AE26" s="13"/>
      <c r="AF26" s="11"/>
      <c r="AI26" s="10"/>
    </row>
    <row r="27" spans="1:35" outlineLevel="1" x14ac:dyDescent="0.2">
      <c r="A27" s="36">
        <f t="shared" si="0"/>
        <v>1</v>
      </c>
      <c r="B27" s="35">
        <v>16</v>
      </c>
      <c r="C27" s="5"/>
      <c r="D27" s="155">
        <v>2005</v>
      </c>
      <c r="E27" s="132">
        <v>10.685</v>
      </c>
      <c r="F27" s="133">
        <v>22.26</v>
      </c>
      <c r="G27" s="151">
        <v>32.799999999999997</v>
      </c>
      <c r="H27" s="127">
        <v>5.3</v>
      </c>
      <c r="I27" s="134">
        <v>-14.4</v>
      </c>
      <c r="J27" s="135">
        <v>-0.5</v>
      </c>
      <c r="K27" s="164">
        <v>88</v>
      </c>
      <c r="L27" s="137">
        <v>34</v>
      </c>
      <c r="M27" s="138">
        <v>4</v>
      </c>
      <c r="N27" s="139">
        <v>95.1</v>
      </c>
      <c r="O27" s="159"/>
      <c r="P27" s="141">
        <v>33.299999999999997</v>
      </c>
      <c r="Q27" s="160">
        <v>58</v>
      </c>
      <c r="R27" s="166">
        <v>1788.9</v>
      </c>
      <c r="S27" s="144">
        <v>872.9</v>
      </c>
      <c r="T27" s="145">
        <v>42.5</v>
      </c>
      <c r="U27" s="146">
        <v>32.4</v>
      </c>
      <c r="V27" s="176">
        <v>28</v>
      </c>
      <c r="W27" s="171">
        <v>3</v>
      </c>
      <c r="X27" s="169">
        <v>48</v>
      </c>
      <c r="Y27" s="174">
        <v>31</v>
      </c>
      <c r="Z27" s="6"/>
      <c r="AA27" s="12"/>
      <c r="AB27" s="13"/>
      <c r="AC27" s="13"/>
      <c r="AD27" s="13"/>
      <c r="AE27" s="13"/>
      <c r="AF27" s="11"/>
      <c r="AI27" s="9"/>
    </row>
    <row r="28" spans="1:35" outlineLevel="1" x14ac:dyDescent="0.2">
      <c r="A28" s="36">
        <f t="shared" si="0"/>
        <v>0</v>
      </c>
      <c r="B28" s="35">
        <v>17</v>
      </c>
      <c r="C28" s="5"/>
      <c r="D28" s="178">
        <v>1994</v>
      </c>
      <c r="E28" s="132">
        <v>10.638999999999999</v>
      </c>
      <c r="F28" s="133">
        <v>27.18</v>
      </c>
      <c r="G28" s="297">
        <v>34.1</v>
      </c>
      <c r="H28" s="127">
        <v>4.8</v>
      </c>
      <c r="I28" s="134">
        <v>-10.1</v>
      </c>
      <c r="J28" s="135">
        <v>-2.2999999999999998</v>
      </c>
      <c r="K28" s="187">
        <v>73</v>
      </c>
      <c r="L28" s="188">
        <v>30</v>
      </c>
      <c r="M28" s="138">
        <v>9</v>
      </c>
      <c r="N28" s="165">
        <v>147.9</v>
      </c>
      <c r="O28" s="140" t="s">
        <v>35</v>
      </c>
      <c r="P28" s="192">
        <v>110.8</v>
      </c>
      <c r="Q28" s="160">
        <v>42</v>
      </c>
      <c r="R28" s="166">
        <v>1547.6</v>
      </c>
      <c r="S28" s="220">
        <v>1025.2</v>
      </c>
      <c r="T28" s="145">
        <v>37.1</v>
      </c>
      <c r="U28" s="146">
        <v>41.2</v>
      </c>
      <c r="V28" s="176">
        <v>38.6</v>
      </c>
      <c r="W28" s="171">
        <v>7</v>
      </c>
      <c r="X28" s="169">
        <v>48</v>
      </c>
      <c r="Y28" s="150">
        <v>55</v>
      </c>
      <c r="Z28" s="6"/>
      <c r="AA28" s="12"/>
      <c r="AB28" s="13"/>
      <c r="AC28" s="13"/>
      <c r="AD28" s="13"/>
      <c r="AE28" s="13"/>
      <c r="AF28" s="11"/>
      <c r="AI28" s="7"/>
    </row>
    <row r="29" spans="1:35" outlineLevel="1" x14ac:dyDescent="0.2">
      <c r="A29" s="36">
        <f t="shared" si="0"/>
        <v>1</v>
      </c>
      <c r="B29" s="35">
        <v>18</v>
      </c>
      <c r="C29" s="5"/>
      <c r="D29" s="131">
        <v>2008</v>
      </c>
      <c r="E29" s="132">
        <v>10.609</v>
      </c>
      <c r="F29" s="133">
        <v>22.7</v>
      </c>
      <c r="G29" s="151">
        <v>31.2</v>
      </c>
      <c r="H29" s="127">
        <v>5.0999999999999996</v>
      </c>
      <c r="I29" s="134">
        <v>-8.6999999999999993</v>
      </c>
      <c r="J29" s="135">
        <v>-2.8</v>
      </c>
      <c r="K29" s="164">
        <v>95</v>
      </c>
      <c r="L29" s="188">
        <v>26</v>
      </c>
      <c r="M29" s="138">
        <v>1</v>
      </c>
      <c r="N29" s="139">
        <v>79.8</v>
      </c>
      <c r="O29" s="140" t="s">
        <v>0</v>
      </c>
      <c r="P29" s="190">
        <v>38.799999999999997</v>
      </c>
      <c r="Q29" s="307">
        <v>47</v>
      </c>
      <c r="R29" s="166">
        <v>1735</v>
      </c>
      <c r="S29" s="144">
        <v>880.5</v>
      </c>
      <c r="T29" s="145">
        <v>37.5</v>
      </c>
      <c r="U29" s="146">
        <v>20.3</v>
      </c>
      <c r="V29" s="176">
        <v>22</v>
      </c>
      <c r="W29" s="171">
        <v>3</v>
      </c>
      <c r="X29" s="169">
        <v>55</v>
      </c>
      <c r="Y29" s="150">
        <v>46</v>
      </c>
      <c r="Z29" s="6"/>
      <c r="AA29" s="12"/>
      <c r="AB29" s="13"/>
      <c r="AC29" s="13"/>
      <c r="AD29" s="13"/>
      <c r="AE29" s="13"/>
      <c r="AF29" s="11"/>
    </row>
    <row r="30" spans="1:35" outlineLevel="1" x14ac:dyDescent="0.2">
      <c r="A30" s="36">
        <f t="shared" si="0"/>
        <v>0</v>
      </c>
      <c r="B30" s="35">
        <v>19</v>
      </c>
      <c r="C30" s="5"/>
      <c r="D30" s="178">
        <v>1992</v>
      </c>
      <c r="E30" s="132">
        <v>10.552</v>
      </c>
      <c r="F30" s="133">
        <v>21.64</v>
      </c>
      <c r="G30" s="151">
        <v>30.9</v>
      </c>
      <c r="H30" s="127">
        <v>5.2</v>
      </c>
      <c r="I30" s="134">
        <v>-9.3000000000000007</v>
      </c>
      <c r="J30" s="135">
        <v>-1.6</v>
      </c>
      <c r="K30" s="286">
        <v>99</v>
      </c>
      <c r="L30" s="185">
        <v>33</v>
      </c>
      <c r="M30" s="191">
        <v>3</v>
      </c>
      <c r="N30" s="139">
        <v>102.8</v>
      </c>
      <c r="O30" s="159" t="s">
        <v>41</v>
      </c>
      <c r="P30" s="141">
        <v>30.3</v>
      </c>
      <c r="Q30" s="160">
        <v>53</v>
      </c>
      <c r="R30" s="166">
        <v>1603.5</v>
      </c>
      <c r="S30" s="144">
        <v>917.8</v>
      </c>
      <c r="T30" s="145">
        <v>29.7</v>
      </c>
      <c r="U30" s="146">
        <v>33.6</v>
      </c>
      <c r="V30" s="176">
        <v>44.2</v>
      </c>
      <c r="W30" s="171">
        <v>6</v>
      </c>
      <c r="X30" s="169">
        <v>34</v>
      </c>
      <c r="Y30" s="213">
        <v>81</v>
      </c>
      <c r="Z30" s="6"/>
      <c r="AA30" s="12"/>
      <c r="AB30" s="13"/>
      <c r="AC30" s="13"/>
      <c r="AD30" s="13"/>
      <c r="AE30" s="13"/>
      <c r="AF30" s="11"/>
    </row>
    <row r="31" spans="1:35" outlineLevel="1" x14ac:dyDescent="0.2">
      <c r="A31" s="36">
        <f t="shared" si="0"/>
        <v>1</v>
      </c>
      <c r="B31" s="35">
        <v>20</v>
      </c>
      <c r="C31" s="5"/>
      <c r="D31" s="131">
        <v>2009</v>
      </c>
      <c r="E31" s="132">
        <v>10.531000000000001</v>
      </c>
      <c r="F31" s="133">
        <v>24.02</v>
      </c>
      <c r="G31" s="151">
        <v>33.799999999999997</v>
      </c>
      <c r="H31" s="127">
        <v>3.7</v>
      </c>
      <c r="I31" s="134">
        <v>-11.5</v>
      </c>
      <c r="J31" s="135">
        <v>-4.7</v>
      </c>
      <c r="K31" s="187">
        <v>94</v>
      </c>
      <c r="L31" s="188">
        <v>27</v>
      </c>
      <c r="M31" s="191">
        <v>1</v>
      </c>
      <c r="N31" s="139">
        <v>77.7</v>
      </c>
      <c r="O31" s="140" t="s">
        <v>0</v>
      </c>
      <c r="P31" s="173">
        <v>32.4</v>
      </c>
      <c r="Q31" s="160">
        <v>64</v>
      </c>
      <c r="R31" s="166">
        <v>1837.9</v>
      </c>
      <c r="S31" s="144">
        <v>776.9</v>
      </c>
      <c r="T31" s="145">
        <v>25.6</v>
      </c>
      <c r="U31" s="146">
        <v>56.5</v>
      </c>
      <c r="V31" s="147">
        <v>62.3</v>
      </c>
      <c r="W31" s="148">
        <v>9</v>
      </c>
      <c r="X31" s="149">
        <v>56</v>
      </c>
      <c r="Y31" s="174">
        <v>37</v>
      </c>
      <c r="Z31" s="6"/>
      <c r="AA31" s="12"/>
      <c r="AB31" s="13"/>
      <c r="AC31" s="13"/>
      <c r="AD31" s="13"/>
      <c r="AE31" s="13"/>
      <c r="AF31" s="11"/>
    </row>
    <row r="32" spans="1:35" outlineLevel="1" x14ac:dyDescent="0.2">
      <c r="A32" s="36">
        <f t="shared" si="0"/>
        <v>0</v>
      </c>
      <c r="B32" s="35">
        <v>21</v>
      </c>
      <c r="C32" s="5"/>
      <c r="D32" s="193">
        <v>1995</v>
      </c>
      <c r="E32" s="132">
        <v>10.474</v>
      </c>
      <c r="F32" s="133">
        <v>25.48</v>
      </c>
      <c r="G32" s="151">
        <v>32.4</v>
      </c>
      <c r="H32" s="127">
        <v>1.6</v>
      </c>
      <c r="I32" s="134">
        <v>-12.5</v>
      </c>
      <c r="J32" s="135">
        <v>-3.1</v>
      </c>
      <c r="K32" s="187">
        <v>96</v>
      </c>
      <c r="L32" s="188">
        <v>41</v>
      </c>
      <c r="M32" s="191">
        <v>11</v>
      </c>
      <c r="N32" s="165">
        <v>169.7</v>
      </c>
      <c r="O32" s="140" t="s">
        <v>34</v>
      </c>
      <c r="P32" s="141">
        <v>78.099999999999994</v>
      </c>
      <c r="Q32" s="142">
        <v>78</v>
      </c>
      <c r="R32" s="166">
        <v>1814</v>
      </c>
      <c r="S32" s="144">
        <v>729.5</v>
      </c>
      <c r="T32" s="145">
        <v>37.200000000000003</v>
      </c>
      <c r="U32" s="146">
        <v>21.8</v>
      </c>
      <c r="V32" s="147">
        <v>64.599999999999994</v>
      </c>
      <c r="W32" s="148">
        <v>12</v>
      </c>
      <c r="X32" s="149">
        <v>61</v>
      </c>
      <c r="Y32" s="150">
        <v>43</v>
      </c>
      <c r="Z32" s="6"/>
      <c r="AA32" s="12"/>
      <c r="AB32" s="13"/>
      <c r="AC32" s="13"/>
      <c r="AD32" s="13"/>
      <c r="AE32" s="13"/>
      <c r="AF32" s="11"/>
    </row>
    <row r="33" spans="1:32" outlineLevel="1" x14ac:dyDescent="0.2">
      <c r="A33" s="36">
        <f t="shared" si="0"/>
        <v>0</v>
      </c>
      <c r="B33" s="35">
        <v>22</v>
      </c>
      <c r="C33" s="5"/>
      <c r="D33" s="178">
        <v>1998</v>
      </c>
      <c r="E33" s="197">
        <v>10.423</v>
      </c>
      <c r="F33" s="133">
        <v>21.5</v>
      </c>
      <c r="G33" s="151">
        <v>32</v>
      </c>
      <c r="H33" s="127">
        <v>7.2</v>
      </c>
      <c r="I33" s="210">
        <v>-10.199999999999999</v>
      </c>
      <c r="J33" s="135">
        <v>-1.6</v>
      </c>
      <c r="K33" s="301">
        <v>76</v>
      </c>
      <c r="L33" s="188">
        <v>17</v>
      </c>
      <c r="M33" s="191">
        <v>5</v>
      </c>
      <c r="N33" s="139">
        <v>55.2</v>
      </c>
      <c r="O33" s="159" t="s">
        <v>0</v>
      </c>
      <c r="P33" s="141">
        <v>16.5</v>
      </c>
      <c r="Q33" s="189">
        <v>36</v>
      </c>
      <c r="R33" s="216">
        <v>1354.4</v>
      </c>
      <c r="S33" s="220">
        <v>1239.5999999999999</v>
      </c>
      <c r="T33" s="145">
        <v>48.3</v>
      </c>
      <c r="U33" s="146">
        <v>19.3</v>
      </c>
      <c r="V33" s="176">
        <v>36.799999999999997</v>
      </c>
      <c r="W33" s="153">
        <v>6</v>
      </c>
      <c r="X33" s="154">
        <v>41</v>
      </c>
      <c r="Y33" s="150">
        <v>57</v>
      </c>
      <c r="Z33" s="6"/>
      <c r="AA33" s="12"/>
      <c r="AB33" s="13"/>
      <c r="AC33" s="13"/>
      <c r="AD33" s="13"/>
      <c r="AE33" s="13"/>
      <c r="AF33" s="11"/>
    </row>
    <row r="34" spans="1:32" outlineLevel="1" x14ac:dyDescent="0.2">
      <c r="A34" s="36">
        <f t="shared" si="0"/>
        <v>1</v>
      </c>
      <c r="B34" s="35">
        <v>23</v>
      </c>
      <c r="C34" s="5"/>
      <c r="D34" s="131">
        <v>2001</v>
      </c>
      <c r="E34" s="132">
        <v>10.395</v>
      </c>
      <c r="F34" s="133">
        <v>23.64</v>
      </c>
      <c r="G34" s="194">
        <v>31.6</v>
      </c>
      <c r="H34" s="127">
        <v>5.3</v>
      </c>
      <c r="I34" s="134">
        <v>-9</v>
      </c>
      <c r="J34" s="135">
        <v>-1.2</v>
      </c>
      <c r="K34" s="187">
        <v>89</v>
      </c>
      <c r="L34" s="188">
        <v>24</v>
      </c>
      <c r="M34" s="191">
        <v>6</v>
      </c>
      <c r="N34" s="139">
        <v>104.6</v>
      </c>
      <c r="O34" s="140" t="s">
        <v>28</v>
      </c>
      <c r="P34" s="141">
        <v>48</v>
      </c>
      <c r="Q34" s="160">
        <v>49</v>
      </c>
      <c r="R34" s="166">
        <v>1622.5</v>
      </c>
      <c r="S34" s="220">
        <v>1038.9000000000001</v>
      </c>
      <c r="T34" s="145">
        <v>29.6</v>
      </c>
      <c r="U34" s="146">
        <v>27.7</v>
      </c>
      <c r="V34" s="147">
        <v>29</v>
      </c>
      <c r="W34" s="148">
        <v>3</v>
      </c>
      <c r="X34" s="149">
        <v>66</v>
      </c>
      <c r="Y34" s="150">
        <v>56</v>
      </c>
      <c r="Z34" s="6"/>
      <c r="AA34" s="12"/>
      <c r="AB34" s="13"/>
      <c r="AC34" s="13"/>
      <c r="AD34" s="13"/>
      <c r="AE34" s="13"/>
      <c r="AF34" s="11"/>
    </row>
    <row r="35" spans="1:32" outlineLevel="1" x14ac:dyDescent="0.2">
      <c r="A35" s="36">
        <f t="shared" si="0"/>
        <v>1</v>
      </c>
      <c r="B35" s="35">
        <v>24</v>
      </c>
      <c r="C35" s="5"/>
      <c r="D35" s="131">
        <v>2003</v>
      </c>
      <c r="E35" s="132">
        <v>10.384</v>
      </c>
      <c r="F35" s="133">
        <v>25.41</v>
      </c>
      <c r="G35" s="151">
        <v>35</v>
      </c>
      <c r="H35" s="127">
        <v>5.2</v>
      </c>
      <c r="I35" s="134">
        <v>-10.6</v>
      </c>
      <c r="J35" s="135">
        <v>-3.9</v>
      </c>
      <c r="K35" s="287">
        <v>116</v>
      </c>
      <c r="L35" s="188">
        <v>48</v>
      </c>
      <c r="M35" s="191">
        <v>11</v>
      </c>
      <c r="N35" s="139">
        <v>133.4</v>
      </c>
      <c r="O35" s="140" t="s">
        <v>50</v>
      </c>
      <c r="P35" s="141">
        <v>62.7</v>
      </c>
      <c r="Q35" s="142">
        <v>78</v>
      </c>
      <c r="R35" s="143">
        <v>2021.7</v>
      </c>
      <c r="S35" s="144">
        <v>612.70000000000005</v>
      </c>
      <c r="T35" s="145">
        <v>27</v>
      </c>
      <c r="U35" s="146">
        <v>80.099999999999994</v>
      </c>
      <c r="V35" s="176">
        <v>61.3</v>
      </c>
      <c r="W35" s="171">
        <v>6</v>
      </c>
      <c r="X35" s="169">
        <v>75</v>
      </c>
      <c r="Y35" s="150">
        <v>45</v>
      </c>
      <c r="Z35" s="6"/>
      <c r="AA35" s="12"/>
      <c r="AB35" s="13"/>
      <c r="AC35" s="13"/>
      <c r="AD35" s="13"/>
      <c r="AE35" s="13"/>
      <c r="AF35" s="11"/>
    </row>
    <row r="36" spans="1:32" outlineLevel="1" x14ac:dyDescent="0.2">
      <c r="A36" s="36">
        <f t="shared" si="0"/>
        <v>1</v>
      </c>
      <c r="B36" s="35">
        <v>25</v>
      </c>
      <c r="C36" s="5"/>
      <c r="D36" s="131">
        <v>2012</v>
      </c>
      <c r="E36" s="197">
        <v>10.371</v>
      </c>
      <c r="F36" s="133">
        <v>23.7</v>
      </c>
      <c r="G36" s="172">
        <v>33</v>
      </c>
      <c r="H36" s="127">
        <v>3.9</v>
      </c>
      <c r="I36" s="134">
        <v>-18.899999999999999</v>
      </c>
      <c r="J36" s="135">
        <v>-5.0999999999999996</v>
      </c>
      <c r="K36" s="198">
        <v>77</v>
      </c>
      <c r="L36" s="158">
        <v>24</v>
      </c>
      <c r="M36" s="138">
        <v>2</v>
      </c>
      <c r="N36" s="139">
        <v>86.6</v>
      </c>
      <c r="O36" s="159" t="s">
        <v>0</v>
      </c>
      <c r="P36" s="141">
        <v>35</v>
      </c>
      <c r="Q36" s="189">
        <v>44</v>
      </c>
      <c r="R36" s="166">
        <v>1610.2</v>
      </c>
      <c r="S36" s="144">
        <v>878.3</v>
      </c>
      <c r="T36" s="145">
        <v>22.5</v>
      </c>
      <c r="U36" s="146">
        <v>88.4</v>
      </c>
      <c r="V36" s="176">
        <v>91.2</v>
      </c>
      <c r="W36" s="179">
        <v>13</v>
      </c>
      <c r="X36" s="180">
        <v>50</v>
      </c>
      <c r="Y36" s="150">
        <v>48</v>
      </c>
      <c r="Z36" s="6"/>
      <c r="AA36" s="12"/>
      <c r="AB36" s="13"/>
      <c r="AC36" s="13"/>
      <c r="AD36" s="13"/>
      <c r="AE36" s="13"/>
      <c r="AF36" s="11"/>
    </row>
    <row r="37" spans="1:32" outlineLevel="1" x14ac:dyDescent="0.2">
      <c r="A37" s="36">
        <f t="shared" si="0"/>
        <v>0</v>
      </c>
      <c r="B37" s="35">
        <v>26</v>
      </c>
      <c r="C37" s="5"/>
      <c r="D37" s="178">
        <v>1988</v>
      </c>
      <c r="E37" s="132">
        <v>10.365</v>
      </c>
      <c r="F37" s="133">
        <v>21.7</v>
      </c>
      <c r="G37" s="126">
        <v>28</v>
      </c>
      <c r="H37" s="127">
        <v>7.3</v>
      </c>
      <c r="I37" s="134">
        <v>-6.3</v>
      </c>
      <c r="J37" s="152">
        <v>1.2</v>
      </c>
      <c r="K37" s="170">
        <v>69</v>
      </c>
      <c r="L37" s="199">
        <v>15</v>
      </c>
      <c r="M37" s="201">
        <v>0</v>
      </c>
      <c r="N37" s="202">
        <v>28.6</v>
      </c>
      <c r="O37" s="140"/>
      <c r="P37" s="141">
        <v>11.6</v>
      </c>
      <c r="Q37" s="160">
        <v>34</v>
      </c>
      <c r="R37" s="242">
        <v>1217.5999999999999</v>
      </c>
      <c r="S37" s="144">
        <v>884.5</v>
      </c>
      <c r="T37" s="145">
        <v>23.2</v>
      </c>
      <c r="U37" s="146">
        <v>13</v>
      </c>
      <c r="V37" s="161">
        <v>1.7</v>
      </c>
      <c r="W37" s="231">
        <v>0</v>
      </c>
      <c r="X37" s="240">
        <v>34</v>
      </c>
      <c r="Y37" s="213">
        <v>84</v>
      </c>
      <c r="Z37" s="6"/>
      <c r="AA37" s="12"/>
      <c r="AB37" s="13"/>
      <c r="AC37" s="13"/>
      <c r="AD37" s="13"/>
      <c r="AE37" s="13"/>
      <c r="AF37" s="11"/>
    </row>
    <row r="38" spans="1:32" outlineLevel="1" x14ac:dyDescent="0.2">
      <c r="A38" s="5"/>
      <c r="B38" s="5"/>
      <c r="C38" s="5"/>
      <c r="D38" s="155">
        <v>2004</v>
      </c>
      <c r="E38" s="197">
        <v>10.352</v>
      </c>
      <c r="F38" s="133">
        <v>23.83</v>
      </c>
      <c r="G38" s="126">
        <v>32.5</v>
      </c>
      <c r="H38" s="127">
        <v>6</v>
      </c>
      <c r="I38" s="134">
        <v>-7.8</v>
      </c>
      <c r="J38" s="135">
        <v>-0.9</v>
      </c>
      <c r="K38" s="198">
        <v>89</v>
      </c>
      <c r="L38" s="137">
        <v>25</v>
      </c>
      <c r="M38" s="138">
        <v>3</v>
      </c>
      <c r="N38" s="139">
        <v>81.099999999999994</v>
      </c>
      <c r="O38" s="140" t="s">
        <v>0</v>
      </c>
      <c r="P38" s="141">
        <v>57.5</v>
      </c>
      <c r="Q38" s="189">
        <v>47</v>
      </c>
      <c r="R38" s="166">
        <v>1623.2</v>
      </c>
      <c r="S38" s="144">
        <v>859.4</v>
      </c>
      <c r="T38" s="145">
        <v>30.7</v>
      </c>
      <c r="U38" s="146">
        <v>16.3</v>
      </c>
      <c r="V38" s="147">
        <v>21.3</v>
      </c>
      <c r="W38" s="153">
        <v>3</v>
      </c>
      <c r="X38" s="154">
        <v>65</v>
      </c>
      <c r="Y38" s="150">
        <v>56</v>
      </c>
      <c r="Z38" s="6"/>
      <c r="AA38" s="12"/>
      <c r="AB38" s="13"/>
      <c r="AC38" s="13"/>
      <c r="AD38" s="13"/>
      <c r="AE38" s="13"/>
      <c r="AF38" s="11"/>
    </row>
    <row r="39" spans="1:32" outlineLevel="1" x14ac:dyDescent="0.2">
      <c r="A39" s="5"/>
      <c r="B39" s="5"/>
      <c r="C39" s="5"/>
      <c r="D39" s="222">
        <v>1997</v>
      </c>
      <c r="E39" s="132">
        <v>10.291</v>
      </c>
      <c r="F39" s="133">
        <v>26.02</v>
      </c>
      <c r="G39" s="126">
        <v>32.1</v>
      </c>
      <c r="H39" s="127">
        <v>1.7</v>
      </c>
      <c r="I39" s="134">
        <v>-16</v>
      </c>
      <c r="J39" s="195">
        <v>-8.1</v>
      </c>
      <c r="K39" s="164">
        <v>91</v>
      </c>
      <c r="L39" s="137">
        <v>28</v>
      </c>
      <c r="M39" s="138">
        <v>6</v>
      </c>
      <c r="N39" s="139">
        <v>115.4</v>
      </c>
      <c r="O39" s="140" t="s">
        <v>51</v>
      </c>
      <c r="P39" s="141">
        <v>85.6</v>
      </c>
      <c r="Q39" s="160">
        <v>56</v>
      </c>
      <c r="R39" s="166">
        <v>1692.6</v>
      </c>
      <c r="S39" s="144">
        <v>743.5</v>
      </c>
      <c r="T39" s="145">
        <v>31</v>
      </c>
      <c r="U39" s="146">
        <v>131.6</v>
      </c>
      <c r="V39" s="147">
        <v>86.5</v>
      </c>
      <c r="W39" s="148">
        <v>12</v>
      </c>
      <c r="X39" s="149">
        <v>55</v>
      </c>
      <c r="Y39" s="150">
        <v>54</v>
      </c>
      <c r="Z39" s="6"/>
      <c r="AA39" s="12"/>
      <c r="AB39" s="13"/>
      <c r="AC39" s="13"/>
      <c r="AD39" s="13"/>
      <c r="AE39" s="13"/>
      <c r="AF39" s="11"/>
    </row>
    <row r="40" spans="1:32" outlineLevel="1" x14ac:dyDescent="0.2">
      <c r="A40" s="5"/>
      <c r="B40" s="5"/>
      <c r="C40" s="5"/>
      <c r="D40" s="223">
        <v>1959</v>
      </c>
      <c r="E40" s="132">
        <v>10.154</v>
      </c>
      <c r="F40" s="133">
        <v>23.95</v>
      </c>
      <c r="G40" s="194">
        <v>34</v>
      </c>
      <c r="H40" s="127">
        <v>3.6</v>
      </c>
      <c r="I40" s="134">
        <v>-7.6</v>
      </c>
      <c r="J40" s="152">
        <v>-3.8</v>
      </c>
      <c r="K40" s="136">
        <v>112</v>
      </c>
      <c r="L40" s="137">
        <v>37</v>
      </c>
      <c r="M40" s="138">
        <v>4</v>
      </c>
      <c r="N40" s="139">
        <v>101.2</v>
      </c>
      <c r="O40" s="140" t="s">
        <v>42</v>
      </c>
      <c r="P40" s="141">
        <v>39.799999999999997</v>
      </c>
      <c r="Q40" s="142">
        <v>77</v>
      </c>
      <c r="R40" s="143">
        <v>1986.1</v>
      </c>
      <c r="S40" s="243">
        <v>535.79999999999995</v>
      </c>
      <c r="T40" s="204">
        <v>22.3</v>
      </c>
      <c r="U40" s="146">
        <v>53.9</v>
      </c>
      <c r="V40" s="176">
        <v>56.3</v>
      </c>
      <c r="W40" s="153">
        <v>13</v>
      </c>
      <c r="X40" s="154">
        <v>59</v>
      </c>
      <c r="Y40" s="150">
        <v>63</v>
      </c>
      <c r="Z40" s="6"/>
      <c r="AA40" s="12"/>
      <c r="AB40" s="13"/>
      <c r="AC40" s="13"/>
      <c r="AD40" s="13"/>
      <c r="AE40" s="13"/>
      <c r="AF40" s="11"/>
    </row>
    <row r="41" spans="1:32" outlineLevel="1" x14ac:dyDescent="0.2">
      <c r="A41" s="5"/>
      <c r="B41" s="5"/>
      <c r="C41" s="5"/>
      <c r="D41" s="178">
        <v>1983</v>
      </c>
      <c r="E41" s="132">
        <v>10.15</v>
      </c>
      <c r="F41" s="133">
        <v>26.39</v>
      </c>
      <c r="G41" s="194">
        <v>33.200000000000003</v>
      </c>
      <c r="H41" s="205">
        <v>3.9</v>
      </c>
      <c r="I41" s="206">
        <v>-7.6</v>
      </c>
      <c r="J41" s="228">
        <v>-1.8</v>
      </c>
      <c r="K41" s="164">
        <v>82</v>
      </c>
      <c r="L41" s="137">
        <v>40</v>
      </c>
      <c r="M41" s="138">
        <v>7</v>
      </c>
      <c r="N41" s="139">
        <v>133.9</v>
      </c>
      <c r="O41" s="140" t="s">
        <v>30</v>
      </c>
      <c r="P41" s="141">
        <v>79.900000000000006</v>
      </c>
      <c r="Q41" s="160">
        <v>49</v>
      </c>
      <c r="R41" s="166">
        <v>1550.3</v>
      </c>
      <c r="S41" s="144">
        <v>827.9</v>
      </c>
      <c r="T41" s="204">
        <v>45.5</v>
      </c>
      <c r="U41" s="146">
        <v>23.9</v>
      </c>
      <c r="V41" s="147">
        <v>36.5</v>
      </c>
      <c r="W41" s="153">
        <v>4</v>
      </c>
      <c r="X41" s="154">
        <v>61</v>
      </c>
      <c r="Y41" s="177">
        <v>69</v>
      </c>
      <c r="Z41" s="6"/>
      <c r="AA41" s="12"/>
      <c r="AB41" s="13"/>
      <c r="AC41" s="13"/>
      <c r="AD41" s="13"/>
      <c r="AE41" s="13"/>
      <c r="AF41" s="11"/>
    </row>
    <row r="42" spans="1:32" outlineLevel="1" x14ac:dyDescent="0.2">
      <c r="A42" s="5"/>
      <c r="B42" s="5"/>
      <c r="C42" s="5"/>
      <c r="D42" s="222">
        <v>1982</v>
      </c>
      <c r="E42" s="208">
        <v>10.079000000000001</v>
      </c>
      <c r="F42" s="133">
        <v>24.1</v>
      </c>
      <c r="G42" s="126">
        <v>32.1</v>
      </c>
      <c r="H42" s="127">
        <v>4.3</v>
      </c>
      <c r="I42" s="134">
        <v>-13.6</v>
      </c>
      <c r="J42" s="163">
        <v>-5.6</v>
      </c>
      <c r="K42" s="164">
        <v>88</v>
      </c>
      <c r="L42" s="137">
        <v>32</v>
      </c>
      <c r="M42" s="138">
        <v>6</v>
      </c>
      <c r="N42" s="139">
        <v>112.7</v>
      </c>
      <c r="O42" s="140" t="s">
        <v>40</v>
      </c>
      <c r="P42" s="141">
        <v>51</v>
      </c>
      <c r="Q42" s="160">
        <v>47</v>
      </c>
      <c r="R42" s="166">
        <v>1649.4</v>
      </c>
      <c r="S42" s="203">
        <v>600.70000000000005</v>
      </c>
      <c r="T42" s="204">
        <v>32.1</v>
      </c>
      <c r="U42" s="146">
        <v>127.1</v>
      </c>
      <c r="V42" s="176">
        <v>62.1</v>
      </c>
      <c r="W42" s="153">
        <v>8</v>
      </c>
      <c r="X42" s="154">
        <v>66</v>
      </c>
      <c r="Y42" s="150">
        <v>67</v>
      </c>
      <c r="Z42" s="6"/>
      <c r="AA42" s="12"/>
      <c r="AB42" s="13"/>
      <c r="AC42" s="13"/>
      <c r="AD42" s="13"/>
      <c r="AE42" s="13"/>
      <c r="AF42" s="11"/>
    </row>
    <row r="43" spans="1:32" outlineLevel="1" x14ac:dyDescent="0.2">
      <c r="A43" s="5"/>
      <c r="B43" s="5"/>
      <c r="C43" s="5"/>
      <c r="D43" s="175">
        <v>1934</v>
      </c>
      <c r="E43" s="208">
        <v>10.031000000000001</v>
      </c>
      <c r="F43" s="133">
        <v>22.8</v>
      </c>
      <c r="G43" s="172">
        <v>29.5</v>
      </c>
      <c r="H43" s="127">
        <v>4.8</v>
      </c>
      <c r="I43" s="134">
        <v>-8</v>
      </c>
      <c r="J43" s="163">
        <v>-0.1</v>
      </c>
      <c r="K43" s="157">
        <v>95</v>
      </c>
      <c r="L43" s="199">
        <v>15</v>
      </c>
      <c r="M43" s="201">
        <v>0</v>
      </c>
      <c r="N43" s="202">
        <v>28</v>
      </c>
      <c r="O43" s="140" t="s">
        <v>0</v>
      </c>
      <c r="P43" s="141">
        <v>10.8</v>
      </c>
      <c r="Q43" s="160">
        <v>49</v>
      </c>
      <c r="R43" s="166">
        <v>1651.8</v>
      </c>
      <c r="S43" s="203">
        <v>716.8</v>
      </c>
      <c r="T43" s="204">
        <v>37.9</v>
      </c>
      <c r="U43" s="146">
        <v>94.7</v>
      </c>
      <c r="V43" s="161">
        <v>13.9</v>
      </c>
      <c r="W43" s="153">
        <v>1</v>
      </c>
      <c r="X43" s="154">
        <v>48</v>
      </c>
      <c r="Y43" s="150">
        <v>65</v>
      </c>
      <c r="Z43" s="6"/>
      <c r="AA43" s="12"/>
      <c r="AB43" s="13"/>
      <c r="AC43" s="13"/>
      <c r="AD43" s="13"/>
      <c r="AE43" s="13"/>
      <c r="AF43" s="11"/>
    </row>
    <row r="44" spans="1:32" outlineLevel="1" x14ac:dyDescent="0.2">
      <c r="A44" s="5"/>
      <c r="B44" s="5"/>
      <c r="C44" s="5"/>
      <c r="D44" s="292">
        <v>1976</v>
      </c>
      <c r="E44" s="208">
        <v>9.9860000000000007</v>
      </c>
      <c r="F44" s="133">
        <v>24.9</v>
      </c>
      <c r="G44" s="151">
        <v>34.9</v>
      </c>
      <c r="H44" s="127">
        <v>4.0999999999999996</v>
      </c>
      <c r="I44" s="134">
        <v>-10.6</v>
      </c>
      <c r="J44" s="163">
        <v>-5.2</v>
      </c>
      <c r="K44" s="164">
        <v>96</v>
      </c>
      <c r="L44" s="188">
        <v>46</v>
      </c>
      <c r="M44" s="191">
        <v>14</v>
      </c>
      <c r="N44" s="165">
        <v>163.80000000000001</v>
      </c>
      <c r="O44" s="140" t="s">
        <v>38</v>
      </c>
      <c r="P44" s="141">
        <v>69.099999999999994</v>
      </c>
      <c r="Q44" s="160">
        <v>72</v>
      </c>
      <c r="R44" s="166">
        <v>1813.7</v>
      </c>
      <c r="S44" s="243">
        <v>536.29999999999995</v>
      </c>
      <c r="T44" s="204">
        <v>28.2</v>
      </c>
      <c r="U44" s="146">
        <v>72.599999999999994</v>
      </c>
      <c r="V44" s="176">
        <v>68.8</v>
      </c>
      <c r="W44" s="153">
        <v>8</v>
      </c>
      <c r="X44" s="154">
        <v>65</v>
      </c>
      <c r="Y44" s="150">
        <v>59</v>
      </c>
      <c r="Z44" s="6"/>
      <c r="AA44" s="12"/>
      <c r="AB44" s="13"/>
      <c r="AC44" s="13"/>
      <c r="AD44" s="13"/>
      <c r="AE44" s="13"/>
      <c r="AF44" s="11"/>
    </row>
    <row r="45" spans="1:32" outlineLevel="1" x14ac:dyDescent="0.2">
      <c r="A45" s="5"/>
      <c r="B45" s="5"/>
      <c r="C45" s="5"/>
      <c r="D45" s="162">
        <v>1949</v>
      </c>
      <c r="E45" s="208">
        <v>9.8620000000000001</v>
      </c>
      <c r="F45" s="133">
        <v>22.3</v>
      </c>
      <c r="G45" s="172">
        <v>32.6</v>
      </c>
      <c r="H45" s="127">
        <v>6.8</v>
      </c>
      <c r="I45" s="134">
        <v>-9.1</v>
      </c>
      <c r="J45" s="156">
        <v>-0.2</v>
      </c>
      <c r="K45" s="164">
        <v>92</v>
      </c>
      <c r="L45" s="137">
        <v>20</v>
      </c>
      <c r="M45" s="138">
        <v>1</v>
      </c>
      <c r="N45" s="139">
        <v>42.9</v>
      </c>
      <c r="O45" s="140" t="s">
        <v>0</v>
      </c>
      <c r="P45" s="173">
        <v>17.600000000000001</v>
      </c>
      <c r="Q45" s="160">
        <v>52</v>
      </c>
      <c r="R45" s="166">
        <v>1829.4</v>
      </c>
      <c r="S45" s="203">
        <v>662.6</v>
      </c>
      <c r="T45" s="204">
        <v>29.3</v>
      </c>
      <c r="U45" s="146">
        <v>53</v>
      </c>
      <c r="V45" s="176">
        <v>24.1</v>
      </c>
      <c r="W45" s="148">
        <v>1</v>
      </c>
      <c r="X45" s="149">
        <v>65</v>
      </c>
      <c r="Y45" s="150">
        <v>48</v>
      </c>
      <c r="Z45" s="6"/>
      <c r="AA45" s="12"/>
      <c r="AB45" s="13"/>
      <c r="AC45" s="13"/>
      <c r="AD45" s="13"/>
      <c r="AE45" s="13"/>
      <c r="AF45" s="11"/>
    </row>
    <row r="46" spans="1:32" outlineLevel="1" x14ac:dyDescent="0.2">
      <c r="A46" s="5"/>
      <c r="B46" s="5"/>
      <c r="C46" s="5"/>
      <c r="D46" s="292">
        <v>1975</v>
      </c>
      <c r="E46" s="208">
        <v>9.8539999999999992</v>
      </c>
      <c r="F46" s="133">
        <v>26.06</v>
      </c>
      <c r="G46" s="151">
        <v>32.9</v>
      </c>
      <c r="H46" s="127">
        <v>5.8</v>
      </c>
      <c r="I46" s="134">
        <v>-7.8</v>
      </c>
      <c r="J46" s="152">
        <v>0.01</v>
      </c>
      <c r="K46" s="164">
        <v>97</v>
      </c>
      <c r="L46" s="188">
        <v>32</v>
      </c>
      <c r="M46" s="191">
        <v>8</v>
      </c>
      <c r="N46" s="139">
        <v>109.9</v>
      </c>
      <c r="O46" s="140" t="s">
        <v>31</v>
      </c>
      <c r="P46" s="141">
        <v>78.8</v>
      </c>
      <c r="Q46" s="160">
        <v>48</v>
      </c>
      <c r="R46" s="166">
        <v>1643.1</v>
      </c>
      <c r="S46" s="203">
        <v>635</v>
      </c>
      <c r="T46" s="204">
        <v>32.700000000000003</v>
      </c>
      <c r="U46" s="146">
        <v>3.2</v>
      </c>
      <c r="V46" s="161">
        <v>18.7</v>
      </c>
      <c r="W46" s="209">
        <v>0</v>
      </c>
      <c r="X46" s="154">
        <v>58</v>
      </c>
      <c r="Y46" s="150">
        <v>61</v>
      </c>
      <c r="Z46" s="6"/>
      <c r="AA46" s="12"/>
      <c r="AB46" s="13"/>
      <c r="AC46" s="13"/>
      <c r="AD46" s="13"/>
      <c r="AE46" s="13"/>
      <c r="AF46" s="11"/>
    </row>
    <row r="47" spans="1:32" outlineLevel="1" x14ac:dyDescent="0.2">
      <c r="A47" s="5"/>
      <c r="B47" s="5"/>
      <c r="C47" s="5"/>
      <c r="D47" s="131">
        <v>2013</v>
      </c>
      <c r="E47" s="208">
        <v>9.8469999999999995</v>
      </c>
      <c r="F47" s="133">
        <v>24.3</v>
      </c>
      <c r="G47" s="151">
        <v>34</v>
      </c>
      <c r="H47" s="127">
        <v>4.2</v>
      </c>
      <c r="I47" s="210">
        <v>-12.9</v>
      </c>
      <c r="J47" s="135">
        <v>-2.8</v>
      </c>
      <c r="K47" s="157">
        <v>82</v>
      </c>
      <c r="L47" s="185">
        <v>27</v>
      </c>
      <c r="M47" s="288">
        <v>7</v>
      </c>
      <c r="N47" s="139">
        <v>101.8</v>
      </c>
      <c r="O47" s="159" t="s">
        <v>33</v>
      </c>
      <c r="P47" s="141">
        <v>53.7</v>
      </c>
      <c r="Q47" s="160">
        <v>47</v>
      </c>
      <c r="R47" s="166">
        <v>1627.5</v>
      </c>
      <c r="S47" s="203">
        <v>827.2</v>
      </c>
      <c r="T47" s="211">
        <v>63.9</v>
      </c>
      <c r="U47" s="146">
        <v>73.2</v>
      </c>
      <c r="V47" s="176">
        <v>70.400000000000006</v>
      </c>
      <c r="W47" s="148">
        <v>13</v>
      </c>
      <c r="X47" s="149">
        <v>69</v>
      </c>
      <c r="Y47" s="150">
        <v>57</v>
      </c>
      <c r="Z47" s="6"/>
      <c r="AA47" s="12"/>
      <c r="AB47" s="13"/>
      <c r="AC47" s="13"/>
      <c r="AD47" s="13"/>
      <c r="AE47" s="13"/>
      <c r="AF47" s="11"/>
    </row>
    <row r="48" spans="1:32" outlineLevel="1" x14ac:dyDescent="0.2">
      <c r="A48" s="5"/>
      <c r="B48" s="5"/>
      <c r="C48" s="5"/>
      <c r="D48" s="283">
        <v>1921</v>
      </c>
      <c r="E48" s="208">
        <v>9.7929999999999993</v>
      </c>
      <c r="F48" s="133">
        <v>23.6</v>
      </c>
      <c r="G48" s="151">
        <v>30.4</v>
      </c>
      <c r="H48" s="127">
        <v>5.3</v>
      </c>
      <c r="I48" s="134">
        <v>-16.2</v>
      </c>
      <c r="J48" s="152">
        <v>-2.6</v>
      </c>
      <c r="K48" s="157">
        <v>103</v>
      </c>
      <c r="L48" s="185">
        <v>30</v>
      </c>
      <c r="M48" s="288">
        <v>2</v>
      </c>
      <c r="N48" s="139">
        <v>45.8</v>
      </c>
      <c r="O48" s="140" t="s">
        <v>0</v>
      </c>
      <c r="P48" s="141">
        <v>29.7</v>
      </c>
      <c r="Q48" s="160">
        <v>68</v>
      </c>
      <c r="R48" s="166">
        <v>1780.7</v>
      </c>
      <c r="S48" s="310">
        <v>387.3</v>
      </c>
      <c r="T48" s="204">
        <v>25.2</v>
      </c>
      <c r="U48" s="146">
        <v>32.9</v>
      </c>
      <c r="V48" s="176">
        <v>58.4</v>
      </c>
      <c r="W48" s="148">
        <v>5</v>
      </c>
      <c r="X48" s="149">
        <v>75</v>
      </c>
      <c r="Y48" s="150">
        <v>55</v>
      </c>
      <c r="Z48" s="6"/>
      <c r="AA48" s="12"/>
      <c r="AB48" s="13"/>
      <c r="AC48" s="13"/>
      <c r="AD48" s="13"/>
      <c r="AE48" s="13"/>
      <c r="AF48" s="11"/>
    </row>
    <row r="49" spans="1:32" outlineLevel="1" x14ac:dyDescent="0.2">
      <c r="A49" s="5"/>
      <c r="B49" s="5"/>
      <c r="C49" s="5"/>
      <c r="D49" s="283">
        <v>1911</v>
      </c>
      <c r="E49" s="208">
        <v>9.7349999999999994</v>
      </c>
      <c r="F49" s="133">
        <v>24.5</v>
      </c>
      <c r="G49" s="151">
        <v>33.9</v>
      </c>
      <c r="H49" s="127">
        <v>3.4</v>
      </c>
      <c r="I49" s="134">
        <v>-9.1</v>
      </c>
      <c r="J49" s="152">
        <v>-4.5999999999999996</v>
      </c>
      <c r="K49" s="157">
        <v>94</v>
      </c>
      <c r="L49" s="185">
        <v>31</v>
      </c>
      <c r="M49" s="288">
        <v>8</v>
      </c>
      <c r="N49" s="139">
        <v>94.4</v>
      </c>
      <c r="O49" s="140" t="s">
        <v>0</v>
      </c>
      <c r="P49" s="141">
        <v>44</v>
      </c>
      <c r="Q49" s="160">
        <v>51</v>
      </c>
      <c r="R49" s="166">
        <v>1740.5</v>
      </c>
      <c r="S49" s="203">
        <v>640</v>
      </c>
      <c r="T49" s="204">
        <v>24.1</v>
      </c>
      <c r="U49" s="146">
        <v>35.700000000000003</v>
      </c>
      <c r="V49" s="176">
        <v>31.8</v>
      </c>
      <c r="W49" s="153">
        <v>3</v>
      </c>
      <c r="X49" s="154">
        <v>61</v>
      </c>
      <c r="Y49" s="150">
        <v>79</v>
      </c>
      <c r="Z49" s="6"/>
      <c r="AA49" s="12"/>
      <c r="AB49" s="13"/>
      <c r="AC49" s="13"/>
      <c r="AD49" s="13"/>
      <c r="AE49" s="13"/>
      <c r="AF49" s="11"/>
    </row>
    <row r="50" spans="1:32" outlineLevel="1" x14ac:dyDescent="0.2">
      <c r="A50" s="5"/>
      <c r="B50" s="5"/>
      <c r="C50" s="5"/>
      <c r="D50" s="193">
        <v>1993</v>
      </c>
      <c r="E50" s="284">
        <v>9.6560000000000006</v>
      </c>
      <c r="F50" s="133">
        <v>20.3</v>
      </c>
      <c r="G50" s="296">
        <v>29</v>
      </c>
      <c r="H50" s="127">
        <v>4.5999999999999996</v>
      </c>
      <c r="I50" s="210">
        <v>-10.3</v>
      </c>
      <c r="J50" s="135">
        <v>-3.3</v>
      </c>
      <c r="K50" s="170">
        <v>66</v>
      </c>
      <c r="L50" s="303">
        <v>13</v>
      </c>
      <c r="M50" s="229">
        <v>0</v>
      </c>
      <c r="N50" s="139">
        <v>30.8</v>
      </c>
      <c r="O50" s="159" t="s">
        <v>0</v>
      </c>
      <c r="P50" s="141">
        <v>13.7</v>
      </c>
      <c r="Q50" s="160">
        <v>36</v>
      </c>
      <c r="R50" s="166">
        <v>1494.1</v>
      </c>
      <c r="S50" s="203">
        <v>879.6</v>
      </c>
      <c r="T50" s="204">
        <v>34.299999999999997</v>
      </c>
      <c r="U50" s="146">
        <v>41.2</v>
      </c>
      <c r="V50" s="176">
        <v>59.6</v>
      </c>
      <c r="W50" s="153">
        <v>8</v>
      </c>
      <c r="X50" s="154">
        <v>60</v>
      </c>
      <c r="Y50" s="150">
        <v>79</v>
      </c>
      <c r="Z50" s="6"/>
      <c r="AA50" s="12"/>
      <c r="AB50" s="13"/>
      <c r="AC50" s="13"/>
      <c r="AD50" s="13"/>
      <c r="AE50" s="13"/>
      <c r="AF50" s="11"/>
    </row>
    <row r="51" spans="1:32" outlineLevel="1" x14ac:dyDescent="0.2">
      <c r="A51" s="5"/>
      <c r="B51" s="5"/>
      <c r="C51" s="5"/>
      <c r="D51" s="178">
        <v>1991</v>
      </c>
      <c r="E51" s="284">
        <v>9.5679999999999996</v>
      </c>
      <c r="F51" s="133">
        <v>23.61</v>
      </c>
      <c r="G51" s="172">
        <v>32.4</v>
      </c>
      <c r="H51" s="127">
        <v>2.9</v>
      </c>
      <c r="I51" s="134">
        <v>-12.5</v>
      </c>
      <c r="J51" s="135">
        <v>-5.5</v>
      </c>
      <c r="K51" s="198">
        <v>75</v>
      </c>
      <c r="L51" s="158">
        <v>26</v>
      </c>
      <c r="M51" s="138">
        <v>4</v>
      </c>
      <c r="N51" s="139">
        <v>85.4</v>
      </c>
      <c r="O51" s="159" t="s">
        <v>0</v>
      </c>
      <c r="P51" s="141">
        <v>54.6</v>
      </c>
      <c r="Q51" s="189">
        <v>43</v>
      </c>
      <c r="R51" s="166">
        <v>1530</v>
      </c>
      <c r="S51" s="203">
        <v>648</v>
      </c>
      <c r="T51" s="204">
        <v>28.2</v>
      </c>
      <c r="U51" s="146">
        <v>77.3</v>
      </c>
      <c r="V51" s="176">
        <v>81.400000000000006</v>
      </c>
      <c r="W51" s="153">
        <v>8</v>
      </c>
      <c r="X51" s="154">
        <v>68</v>
      </c>
      <c r="Y51" s="150">
        <v>73</v>
      </c>
      <c r="Z51" s="6"/>
      <c r="AA51" s="12"/>
      <c r="AB51" s="13"/>
      <c r="AC51" s="13"/>
      <c r="AD51" s="13"/>
      <c r="AE51" s="13"/>
      <c r="AF51" s="11"/>
    </row>
    <row r="52" spans="1:32" outlineLevel="1" x14ac:dyDescent="0.2">
      <c r="A52" s="5"/>
      <c r="B52" s="5"/>
      <c r="C52" s="5"/>
      <c r="D52" s="162">
        <v>1947</v>
      </c>
      <c r="E52" s="214">
        <v>9.2829999999999995</v>
      </c>
      <c r="F52" s="133">
        <v>24.6</v>
      </c>
      <c r="G52" s="172">
        <v>35.6</v>
      </c>
      <c r="H52" s="196">
        <v>-2.6429999999999998</v>
      </c>
      <c r="I52" s="134">
        <v>-13.6</v>
      </c>
      <c r="J52" s="163">
        <v>-7.3</v>
      </c>
      <c r="K52" s="164">
        <v>103</v>
      </c>
      <c r="L52" s="137">
        <v>47</v>
      </c>
      <c r="M52" s="138">
        <v>8</v>
      </c>
      <c r="N52" s="165">
        <v>159.19999999999999</v>
      </c>
      <c r="O52" s="140" t="s">
        <v>36</v>
      </c>
      <c r="P52" s="141">
        <v>45</v>
      </c>
      <c r="Q52" s="142">
        <v>83</v>
      </c>
      <c r="R52" s="166">
        <v>1881.7</v>
      </c>
      <c r="S52" s="203">
        <v>748</v>
      </c>
      <c r="T52" s="204">
        <v>37.4</v>
      </c>
      <c r="U52" s="167">
        <v>348.3</v>
      </c>
      <c r="V52" s="168">
        <v>277.8</v>
      </c>
      <c r="W52" s="221">
        <v>40</v>
      </c>
      <c r="X52" s="149">
        <v>89</v>
      </c>
      <c r="Y52" s="150">
        <v>66</v>
      </c>
      <c r="Z52" s="6"/>
      <c r="AA52" s="12"/>
      <c r="AB52" s="13"/>
      <c r="AC52" s="13"/>
      <c r="AD52" s="13"/>
      <c r="AE52" s="13"/>
      <c r="AF52" s="11"/>
    </row>
    <row r="53" spans="1:32" outlineLevel="1" x14ac:dyDescent="0.2">
      <c r="A53" s="5"/>
      <c r="B53" s="5"/>
      <c r="C53" s="5"/>
      <c r="D53" s="236">
        <v>1969</v>
      </c>
      <c r="E53" s="214">
        <v>9.2639999999999993</v>
      </c>
      <c r="F53" s="133">
        <v>23.35</v>
      </c>
      <c r="G53" s="172">
        <v>31.1</v>
      </c>
      <c r="H53" s="127">
        <v>0.8</v>
      </c>
      <c r="I53" s="134">
        <v>-16.399999999999999</v>
      </c>
      <c r="J53" s="163">
        <v>-5.7</v>
      </c>
      <c r="K53" s="164">
        <v>91</v>
      </c>
      <c r="L53" s="137">
        <v>27</v>
      </c>
      <c r="M53" s="138">
        <v>5</v>
      </c>
      <c r="N53" s="139">
        <v>99.2</v>
      </c>
      <c r="O53" s="140"/>
      <c r="P53" s="141">
        <v>41.9</v>
      </c>
      <c r="Q53" s="160">
        <v>50</v>
      </c>
      <c r="R53" s="166">
        <v>1534.6</v>
      </c>
      <c r="S53" s="203">
        <v>746.7</v>
      </c>
      <c r="T53" s="204">
        <v>31.6</v>
      </c>
      <c r="U53" s="146">
        <v>96</v>
      </c>
      <c r="V53" s="176">
        <v>118.2</v>
      </c>
      <c r="W53" s="148">
        <v>18</v>
      </c>
      <c r="X53" s="149">
        <v>91</v>
      </c>
      <c r="Y53" s="150">
        <v>75</v>
      </c>
      <c r="Z53" s="6"/>
      <c r="AA53" s="12"/>
      <c r="AB53" s="13"/>
      <c r="AC53" s="13"/>
      <c r="AD53" s="13"/>
      <c r="AE53" s="13"/>
      <c r="AF53" s="11"/>
    </row>
    <row r="54" spans="1:32" outlineLevel="1" x14ac:dyDescent="0.2">
      <c r="A54" s="5"/>
      <c r="B54" s="5"/>
      <c r="C54" s="5"/>
      <c r="D54" s="155">
        <v>2010</v>
      </c>
      <c r="E54" s="214">
        <v>9.1639999999999997</v>
      </c>
      <c r="F54" s="133">
        <v>25.19</v>
      </c>
      <c r="G54" s="172">
        <v>34.4</v>
      </c>
      <c r="H54" s="127">
        <v>1.1000000000000001</v>
      </c>
      <c r="I54" s="134">
        <v>-10.7</v>
      </c>
      <c r="J54" s="135">
        <v>-6.1</v>
      </c>
      <c r="K54" s="164">
        <v>90</v>
      </c>
      <c r="L54" s="137">
        <v>27</v>
      </c>
      <c r="M54" s="138">
        <v>3</v>
      </c>
      <c r="N54" s="139">
        <v>95.3</v>
      </c>
      <c r="O54" s="140"/>
      <c r="P54" s="190">
        <v>67.5</v>
      </c>
      <c r="Q54" s="189">
        <v>45</v>
      </c>
      <c r="R54" s="166">
        <v>1752.2</v>
      </c>
      <c r="S54" s="203">
        <v>825.3</v>
      </c>
      <c r="T54" s="211">
        <v>50.6</v>
      </c>
      <c r="U54" s="146">
        <v>94.7</v>
      </c>
      <c r="V54" s="176">
        <v>136.30000000000001</v>
      </c>
      <c r="W54" s="282">
        <v>29</v>
      </c>
      <c r="X54" s="154">
        <v>89</v>
      </c>
      <c r="Y54" s="150">
        <v>62</v>
      </c>
      <c r="Z54" s="6"/>
      <c r="AA54" s="12"/>
      <c r="AB54" s="13"/>
      <c r="AC54" s="13"/>
      <c r="AD54" s="13"/>
      <c r="AE54" s="13"/>
      <c r="AF54" s="11"/>
    </row>
    <row r="55" spans="1:32" outlineLevel="1" x14ac:dyDescent="0.2">
      <c r="A55" s="5"/>
      <c r="B55" s="5"/>
      <c r="C55" s="5"/>
      <c r="D55" s="175">
        <v>1933</v>
      </c>
      <c r="E55" s="214">
        <v>8.8550000000000004</v>
      </c>
      <c r="F55" s="133">
        <v>22.539000000000001</v>
      </c>
      <c r="G55" s="126">
        <v>32.299999999999997</v>
      </c>
      <c r="H55" s="196">
        <v>-2.048</v>
      </c>
      <c r="I55" s="134">
        <v>-13.4</v>
      </c>
      <c r="J55" s="195">
        <v>-9.6</v>
      </c>
      <c r="K55" s="164">
        <v>91</v>
      </c>
      <c r="L55" s="219">
        <v>13</v>
      </c>
      <c r="M55" s="138">
        <v>1</v>
      </c>
      <c r="N55" s="139">
        <v>39</v>
      </c>
      <c r="O55" s="140"/>
      <c r="P55" s="141">
        <v>23.3</v>
      </c>
      <c r="Q55" s="160">
        <v>53</v>
      </c>
      <c r="R55" s="166">
        <v>1691.3</v>
      </c>
      <c r="S55" s="243">
        <v>510.9</v>
      </c>
      <c r="T55" s="204">
        <v>21.8</v>
      </c>
      <c r="U55" s="146">
        <v>83.2</v>
      </c>
      <c r="V55" s="176">
        <v>157.80000000000001</v>
      </c>
      <c r="W55" s="282">
        <v>24</v>
      </c>
      <c r="X55" s="233">
        <v>103</v>
      </c>
      <c r="Y55" s="150">
        <v>51</v>
      </c>
      <c r="Z55" s="6"/>
      <c r="AA55" s="12"/>
      <c r="AB55" s="13"/>
      <c r="AC55" s="13"/>
      <c r="AD55" s="13"/>
      <c r="AE55" s="13"/>
      <c r="AF55" s="11"/>
    </row>
    <row r="56" spans="1:32" outlineLevel="1" x14ac:dyDescent="0.2">
      <c r="A56" s="5"/>
      <c r="B56" s="5"/>
      <c r="C56" s="5"/>
      <c r="D56" s="178">
        <v>1996</v>
      </c>
      <c r="E56" s="285">
        <v>8.5790000000000006</v>
      </c>
      <c r="F56" s="133">
        <v>22.48</v>
      </c>
      <c r="G56" s="172">
        <v>33.9</v>
      </c>
      <c r="H56" s="127">
        <v>2.2999999999999998</v>
      </c>
      <c r="I56" s="210">
        <v>-14.1</v>
      </c>
      <c r="J56" s="163">
        <v>-8</v>
      </c>
      <c r="K56" s="164">
        <v>70</v>
      </c>
      <c r="L56" s="158">
        <v>20</v>
      </c>
      <c r="M56" s="138">
        <v>2</v>
      </c>
      <c r="N56" s="139">
        <v>55.5</v>
      </c>
      <c r="O56" s="159" t="s">
        <v>0</v>
      </c>
      <c r="P56" s="141">
        <v>24.3</v>
      </c>
      <c r="Q56" s="212">
        <v>28</v>
      </c>
      <c r="R56" s="166">
        <v>1607</v>
      </c>
      <c r="S56" s="243">
        <v>575.70000000000005</v>
      </c>
      <c r="T56" s="204">
        <v>23.1</v>
      </c>
      <c r="U56" s="146">
        <v>150.5</v>
      </c>
      <c r="V56" s="176">
        <v>150.1</v>
      </c>
      <c r="W56" s="282">
        <v>25</v>
      </c>
      <c r="X56" s="233">
        <v>101</v>
      </c>
      <c r="Y56" s="150">
        <v>64</v>
      </c>
      <c r="Z56" s="6"/>
      <c r="AA56" s="12"/>
      <c r="AB56" s="13"/>
      <c r="AC56" s="13"/>
      <c r="AD56" s="13"/>
      <c r="AE56" s="13"/>
      <c r="AF56" s="11"/>
    </row>
    <row r="57" spans="1:32" outlineLevel="1" x14ac:dyDescent="0.2">
      <c r="A57" s="5"/>
      <c r="B57" s="5"/>
      <c r="C57" s="5"/>
      <c r="D57" s="236">
        <v>1979</v>
      </c>
      <c r="E57" s="214">
        <v>8.5519999999999996</v>
      </c>
      <c r="F57" s="215">
        <v>20.100000000000001</v>
      </c>
      <c r="G57" s="172">
        <v>29.9</v>
      </c>
      <c r="H57" s="205">
        <v>-0.7</v>
      </c>
      <c r="I57" s="217">
        <v>-17.7</v>
      </c>
      <c r="J57" s="207">
        <v>-7.7</v>
      </c>
      <c r="K57" s="170">
        <v>62</v>
      </c>
      <c r="L57" s="199">
        <v>13</v>
      </c>
      <c r="M57" s="201">
        <v>0</v>
      </c>
      <c r="N57" s="202">
        <v>27.4</v>
      </c>
      <c r="O57" s="159"/>
      <c r="P57" s="141">
        <v>8.5</v>
      </c>
      <c r="Q57" s="200">
        <v>21</v>
      </c>
      <c r="R57" s="216">
        <v>1330.8</v>
      </c>
      <c r="S57" s="203">
        <v>873.1</v>
      </c>
      <c r="T57" s="204">
        <v>35.4</v>
      </c>
      <c r="U57" s="167">
        <v>205.7</v>
      </c>
      <c r="V57" s="176">
        <v>156.80000000000001</v>
      </c>
      <c r="W57" s="282">
        <v>25</v>
      </c>
      <c r="X57" s="154">
        <v>85</v>
      </c>
      <c r="Y57" s="213">
        <v>84</v>
      </c>
      <c r="Z57" s="6"/>
      <c r="AA57" s="12"/>
      <c r="AB57" s="13"/>
      <c r="AC57" s="13"/>
      <c r="AD57" s="13"/>
      <c r="AE57" s="13"/>
      <c r="AF57" s="11"/>
    </row>
    <row r="58" spans="1:32" outlineLevel="1" x14ac:dyDescent="0.2">
      <c r="A58" s="5"/>
      <c r="B58" s="5"/>
      <c r="C58" s="5"/>
      <c r="D58" s="175">
        <v>1917</v>
      </c>
      <c r="E58" s="214">
        <v>8.2219999999999995</v>
      </c>
      <c r="F58" s="215">
        <v>23.4</v>
      </c>
      <c r="G58" s="227">
        <v>31.2</v>
      </c>
      <c r="H58" s="205">
        <v>1.7</v>
      </c>
      <c r="I58" s="217">
        <v>-16.3</v>
      </c>
      <c r="J58" s="207">
        <v>-6.1</v>
      </c>
      <c r="K58" s="157">
        <v>92</v>
      </c>
      <c r="L58" s="199">
        <v>14</v>
      </c>
      <c r="M58" s="129">
        <v>2</v>
      </c>
      <c r="N58" s="139">
        <v>34.9</v>
      </c>
      <c r="O58" s="140" t="s">
        <v>0</v>
      </c>
      <c r="P58" s="141">
        <v>29</v>
      </c>
      <c r="Q58" s="200">
        <v>29</v>
      </c>
      <c r="R58" s="166">
        <v>1686</v>
      </c>
      <c r="S58" s="203">
        <v>786.1</v>
      </c>
      <c r="T58" s="211">
        <v>62.3</v>
      </c>
      <c r="U58" s="146">
        <v>163.19999999999999</v>
      </c>
      <c r="V58" s="168">
        <v>203.3</v>
      </c>
      <c r="W58" s="282">
        <v>24</v>
      </c>
      <c r="X58" s="233">
        <v>108</v>
      </c>
      <c r="Y58" s="150">
        <v>65</v>
      </c>
      <c r="Z58" s="6"/>
      <c r="AA58" s="12"/>
      <c r="AB58" s="13"/>
      <c r="AC58" s="13"/>
      <c r="AD58" s="13"/>
      <c r="AE58" s="13"/>
      <c r="AF58" s="11"/>
    </row>
    <row r="59" spans="1:32" outlineLevel="1" x14ac:dyDescent="0.2">
      <c r="A59" s="5"/>
      <c r="B59" s="5"/>
      <c r="C59" s="5"/>
      <c r="D59" s="175">
        <v>1929</v>
      </c>
      <c r="E59" s="214">
        <v>8.2089999999999996</v>
      </c>
      <c r="F59" s="215">
        <v>22.1</v>
      </c>
      <c r="G59" s="172">
        <v>31</v>
      </c>
      <c r="H59" s="205">
        <v>-0.5</v>
      </c>
      <c r="I59" s="217">
        <v>-18.7</v>
      </c>
      <c r="J59" s="228">
        <v>-10.1</v>
      </c>
      <c r="K59" s="157">
        <v>83</v>
      </c>
      <c r="L59" s="158">
        <v>21</v>
      </c>
      <c r="M59" s="129">
        <v>2</v>
      </c>
      <c r="N59" s="139">
        <v>38.299999999999997</v>
      </c>
      <c r="O59" s="140" t="s">
        <v>0</v>
      </c>
      <c r="P59" s="141">
        <v>23.5</v>
      </c>
      <c r="Q59" s="160">
        <v>41</v>
      </c>
      <c r="R59" s="166">
        <v>1772.5</v>
      </c>
      <c r="S59" s="203">
        <v>630.4</v>
      </c>
      <c r="T59" s="204">
        <v>32.200000000000003</v>
      </c>
      <c r="U59" s="167">
        <v>225.2</v>
      </c>
      <c r="V59" s="168">
        <v>229.6</v>
      </c>
      <c r="W59" s="282">
        <v>27</v>
      </c>
      <c r="X59" s="233">
        <v>105</v>
      </c>
      <c r="Y59" s="150">
        <v>53</v>
      </c>
      <c r="Z59" s="6"/>
      <c r="AA59" s="12"/>
      <c r="AB59" s="13"/>
      <c r="AC59" s="13"/>
      <c r="AD59" s="13"/>
      <c r="AE59" s="13"/>
      <c r="AF59" s="11"/>
    </row>
    <row r="60" spans="1:32" outlineLevel="1" x14ac:dyDescent="0.2">
      <c r="A60" s="5"/>
      <c r="B60" s="5"/>
      <c r="C60" s="5"/>
      <c r="D60" s="162">
        <v>1942</v>
      </c>
      <c r="E60" s="214">
        <v>8.1809999999999992</v>
      </c>
      <c r="F60" s="215">
        <v>22.251999999999999</v>
      </c>
      <c r="G60" s="227">
        <v>30.5</v>
      </c>
      <c r="H60" s="238">
        <v>-2.1549999999999998</v>
      </c>
      <c r="I60" s="237">
        <v>-24.7</v>
      </c>
      <c r="J60" s="300">
        <v>-11.4</v>
      </c>
      <c r="K60" s="170">
        <v>61</v>
      </c>
      <c r="L60" s="199">
        <v>14</v>
      </c>
      <c r="M60" s="129">
        <v>1</v>
      </c>
      <c r="N60" s="139">
        <v>37</v>
      </c>
      <c r="O60" s="140"/>
      <c r="P60" s="141">
        <v>23.5</v>
      </c>
      <c r="Q60" s="160">
        <v>35</v>
      </c>
      <c r="R60" s="166">
        <v>1596.8</v>
      </c>
      <c r="S60" s="144">
        <v>781.5</v>
      </c>
      <c r="T60" s="211">
        <v>53.6</v>
      </c>
      <c r="U60" s="167">
        <v>333.5</v>
      </c>
      <c r="V60" s="168">
        <v>332.4</v>
      </c>
      <c r="W60" s="221">
        <v>46</v>
      </c>
      <c r="X60" s="149">
        <v>93</v>
      </c>
      <c r="Y60" s="150">
        <v>72</v>
      </c>
      <c r="Z60" s="6"/>
      <c r="AA60" s="12"/>
      <c r="AB60" s="13"/>
      <c r="AC60" s="13"/>
      <c r="AD60" s="13"/>
      <c r="AE60" s="13"/>
      <c r="AF60" s="11"/>
    </row>
    <row r="61" spans="1:32" outlineLevel="1" x14ac:dyDescent="0.2">
      <c r="A61" s="5"/>
      <c r="B61" s="5"/>
      <c r="C61" s="5"/>
      <c r="D61" s="223">
        <v>1956</v>
      </c>
      <c r="E61" s="214">
        <v>8.1479999999999997</v>
      </c>
      <c r="F61" s="133">
        <v>20.6</v>
      </c>
      <c r="G61" s="172">
        <v>28.5</v>
      </c>
      <c r="H61" s="238">
        <v>-2.6070000000000002</v>
      </c>
      <c r="I61" s="217">
        <v>-21.6</v>
      </c>
      <c r="J61" s="228">
        <v>-11.2</v>
      </c>
      <c r="K61" s="170">
        <v>42</v>
      </c>
      <c r="L61" s="219">
        <v>4</v>
      </c>
      <c r="M61" s="129">
        <v>0</v>
      </c>
      <c r="N61" s="235">
        <v>6.2</v>
      </c>
      <c r="O61" s="140"/>
      <c r="P61" s="141">
        <v>3.9</v>
      </c>
      <c r="Q61" s="200">
        <v>23</v>
      </c>
      <c r="R61" s="166">
        <v>1386.4</v>
      </c>
      <c r="S61" s="144">
        <v>748.4</v>
      </c>
      <c r="T61" s="145">
        <v>37.799999999999997</v>
      </c>
      <c r="U61" s="167">
        <v>222.9</v>
      </c>
      <c r="V61" s="168">
        <v>228.5</v>
      </c>
      <c r="W61" s="282">
        <v>26</v>
      </c>
      <c r="X61" s="154">
        <v>80</v>
      </c>
      <c r="Y61" s="150">
        <v>77</v>
      </c>
      <c r="Z61" s="6"/>
      <c r="AA61" s="12"/>
      <c r="AB61" s="13"/>
      <c r="AC61" s="13"/>
      <c r="AD61" s="13"/>
      <c r="AE61" s="13"/>
      <c r="AF61" s="11"/>
    </row>
    <row r="62" spans="1:32" outlineLevel="1" x14ac:dyDescent="0.2">
      <c r="A62" s="5"/>
      <c r="B62" s="5"/>
      <c r="C62" s="5"/>
      <c r="D62" s="236">
        <v>1962</v>
      </c>
      <c r="E62" s="214">
        <v>8.1310000000000002</v>
      </c>
      <c r="F62" s="295">
        <v>19.5</v>
      </c>
      <c r="G62" s="172">
        <v>27</v>
      </c>
      <c r="H62" s="205">
        <v>2.9</v>
      </c>
      <c r="I62" s="217">
        <v>-11.5</v>
      </c>
      <c r="J62" s="152">
        <v>-4.5</v>
      </c>
      <c r="K62" s="170">
        <v>42</v>
      </c>
      <c r="L62" s="219">
        <v>4</v>
      </c>
      <c r="M62" s="129">
        <v>0</v>
      </c>
      <c r="N62" s="235">
        <v>4.8</v>
      </c>
      <c r="O62" s="140"/>
      <c r="P62" s="141">
        <v>2.2999999999999998</v>
      </c>
      <c r="Q62" s="234">
        <v>16</v>
      </c>
      <c r="R62" s="166">
        <v>1398</v>
      </c>
      <c r="S62" s="144">
        <v>749.9</v>
      </c>
      <c r="T62" s="145">
        <v>25.2</v>
      </c>
      <c r="U62" s="146">
        <v>89.4</v>
      </c>
      <c r="V62" s="176">
        <v>110.4</v>
      </c>
      <c r="W62" s="153">
        <v>14</v>
      </c>
      <c r="X62" s="149">
        <v>79</v>
      </c>
      <c r="Y62" s="150">
        <v>69</v>
      </c>
      <c r="Z62" s="6"/>
      <c r="AA62" s="12"/>
      <c r="AB62" s="13"/>
      <c r="AC62" s="13"/>
      <c r="AD62" s="13"/>
      <c r="AE62" s="13"/>
      <c r="AF62" s="11"/>
    </row>
    <row r="63" spans="1:32" outlineLevel="1" x14ac:dyDescent="0.2">
      <c r="A63" s="5"/>
      <c r="B63" s="5"/>
      <c r="C63" s="5"/>
      <c r="D63" s="236">
        <v>1963</v>
      </c>
      <c r="E63" s="293">
        <v>7.8739999999999997</v>
      </c>
      <c r="F63" s="133">
        <v>20.981000000000002</v>
      </c>
      <c r="G63" s="126">
        <v>28.7</v>
      </c>
      <c r="H63" s="196">
        <v>-2.0840000000000001</v>
      </c>
      <c r="I63" s="134">
        <v>-18.2</v>
      </c>
      <c r="J63" s="152">
        <v>-7.9</v>
      </c>
      <c r="K63" s="170">
        <v>51</v>
      </c>
      <c r="L63" s="219">
        <v>10</v>
      </c>
      <c r="M63" s="129">
        <v>0</v>
      </c>
      <c r="N63" s="202">
        <v>25.8</v>
      </c>
      <c r="O63" s="140"/>
      <c r="P63" s="141">
        <v>8.1999999999999993</v>
      </c>
      <c r="Q63" s="200">
        <v>25</v>
      </c>
      <c r="R63" s="166">
        <v>1424.9</v>
      </c>
      <c r="S63" s="144">
        <v>776.7</v>
      </c>
      <c r="T63" s="145">
        <v>25.4</v>
      </c>
      <c r="U63" s="167">
        <v>337.2</v>
      </c>
      <c r="V63" s="290">
        <v>315.7</v>
      </c>
      <c r="W63" s="221">
        <v>43</v>
      </c>
      <c r="X63" s="154">
        <v>95</v>
      </c>
      <c r="Y63" s="150">
        <v>74</v>
      </c>
      <c r="Z63" s="6"/>
      <c r="AA63" s="12"/>
      <c r="AB63" s="13"/>
      <c r="AC63" s="13"/>
      <c r="AD63" s="13"/>
      <c r="AE63" s="13"/>
      <c r="AF63" s="11"/>
    </row>
    <row r="64" spans="1:3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2"/>
      <c r="AB64" s="13"/>
      <c r="AC64" s="13"/>
      <c r="AD64" s="13"/>
      <c r="AE64" s="13"/>
      <c r="AF64" s="11"/>
    </row>
    <row r="65" spans="1:3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1"/>
    </row>
    <row r="66" spans="1:3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1"/>
    </row>
    <row r="67" spans="1:3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1"/>
    </row>
    <row r="68" spans="1:3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1"/>
    </row>
    <row r="69" spans="1:3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1"/>
    </row>
    <row r="70" spans="1:3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1"/>
    </row>
    <row r="71" spans="1:3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1"/>
    </row>
    <row r="72" spans="1:3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1"/>
    </row>
    <row r="73" spans="1:32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2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2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2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2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2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2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2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">
      <c r="AA87" s="10"/>
      <c r="AB87" s="9"/>
      <c r="AC87" s="9"/>
      <c r="AD87" s="9"/>
      <c r="AE87" s="9"/>
    </row>
    <row r="88" spans="1:31" x14ac:dyDescent="0.2">
      <c r="AA88" s="10"/>
      <c r="AB88" s="9"/>
      <c r="AC88" s="9"/>
      <c r="AD88" s="9"/>
      <c r="AE88" s="9"/>
    </row>
    <row r="89" spans="1:31" x14ac:dyDescent="0.2">
      <c r="AA89" s="10"/>
      <c r="AB89" s="9"/>
      <c r="AC89" s="9"/>
      <c r="AD89" s="9"/>
      <c r="AE89" s="9"/>
    </row>
    <row r="90" spans="1:31" x14ac:dyDescent="0.2">
      <c r="AA90" s="10"/>
      <c r="AB90" s="9"/>
      <c r="AC90" s="9"/>
      <c r="AD90" s="9"/>
      <c r="AE90" s="9"/>
    </row>
    <row r="91" spans="1:31" x14ac:dyDescent="0.2">
      <c r="AA91" s="10"/>
      <c r="AB91" s="9"/>
      <c r="AC91" s="9"/>
      <c r="AD91" s="9"/>
      <c r="AE91" s="9"/>
    </row>
    <row r="92" spans="1:31" x14ac:dyDescent="0.2">
      <c r="AA92" s="10"/>
      <c r="AB92" s="9"/>
      <c r="AC92" s="9"/>
      <c r="AD92" s="9"/>
      <c r="AE92" s="9"/>
    </row>
    <row r="93" spans="1:31" x14ac:dyDescent="0.2">
      <c r="AA93" s="10"/>
      <c r="AB93" s="9"/>
      <c r="AC93" s="9"/>
      <c r="AD93" s="9"/>
      <c r="AE93" s="9"/>
    </row>
    <row r="94" spans="1:31" x14ac:dyDescent="0.2">
      <c r="AA94" s="10"/>
      <c r="AB94" s="9"/>
      <c r="AC94" s="9"/>
      <c r="AD94" s="9"/>
      <c r="AE94" s="9"/>
    </row>
    <row r="95" spans="1:31" x14ac:dyDescent="0.2">
      <c r="AA95" s="10"/>
      <c r="AB95" s="9"/>
      <c r="AC95" s="9"/>
      <c r="AD95" s="9"/>
      <c r="AE95" s="9"/>
    </row>
    <row r="96" spans="1:31" x14ac:dyDescent="0.2">
      <c r="AA96" s="10"/>
      <c r="AB96" s="9"/>
      <c r="AC96" s="9"/>
      <c r="AD96" s="9"/>
      <c r="AE96" s="9"/>
    </row>
    <row r="97" spans="27:31" x14ac:dyDescent="0.2">
      <c r="AA97" s="10"/>
      <c r="AB97" s="9"/>
      <c r="AC97" s="9"/>
      <c r="AD97" s="9"/>
      <c r="AE97" s="9"/>
    </row>
  </sheetData>
  <sheetProtection selectLockedCells="1"/>
  <autoFilter ref="D11:Y11">
    <sortState ref="D12:Y63">
      <sortCondition descending="1" ref="E11"/>
    </sortState>
  </autoFilter>
  <dataConsolidate/>
  <conditionalFormatting sqref="E12:E24">
    <cfRule type="cellIs" dxfId="335" priority="1530" stopIfTrue="1" operator="between">
      <formula>20</formula>
      <formula>24.9</formula>
    </cfRule>
    <cfRule type="cellIs" dxfId="334" priority="1531" stopIfTrue="1" operator="between">
      <formula>24.9</formula>
      <formula>29.9</formula>
    </cfRule>
    <cfRule type="cellIs" dxfId="333" priority="1532" stopIfTrue="1" operator="greaterThan">
      <formula>29.9</formula>
    </cfRule>
  </conditionalFormatting>
  <conditionalFormatting sqref="I36">
    <cfRule type="cellIs" dxfId="332" priority="1354" stopIfTrue="1" operator="between">
      <formula>20</formula>
      <formula>24.9</formula>
    </cfRule>
    <cfRule type="cellIs" dxfId="331" priority="1355" stopIfTrue="1" operator="between">
      <formula>24.9</formula>
      <formula>29.9</formula>
    </cfRule>
    <cfRule type="cellIs" dxfId="330" priority="1356" stopIfTrue="1" operator="greaterThan">
      <formula>29.9</formula>
    </cfRule>
  </conditionalFormatting>
  <conditionalFormatting sqref="I36 I31:I32 I44 I49">
    <cfRule type="cellIs" dxfId="329" priority="1353" operator="between">
      <formula>0.01</formula>
      <formula>-4.99</formula>
    </cfRule>
  </conditionalFormatting>
  <conditionalFormatting sqref="I36 I31:I32 I44 I49">
    <cfRule type="cellIs" dxfId="328" priority="1351" operator="between">
      <formula>-5</formula>
      <formula>-9.9999</formula>
    </cfRule>
    <cfRule type="cellIs" dxfId="327" priority="1352" operator="between">
      <formula>-10</formula>
      <formula>-14.99</formula>
    </cfRule>
  </conditionalFormatting>
  <conditionalFormatting sqref="I13:I14 I18 I24 I38:I39 I34">
    <cfRule type="cellIs" dxfId="326" priority="1509" stopIfTrue="1" operator="between">
      <formula>20</formula>
      <formula>24.9</formula>
    </cfRule>
    <cfRule type="cellIs" dxfId="325" priority="1510" stopIfTrue="1" operator="between">
      <formula>24.9</formula>
      <formula>29.9</formula>
    </cfRule>
    <cfRule type="cellIs" dxfId="324" priority="1511" stopIfTrue="1" operator="greaterThan">
      <formula>29.9</formula>
    </cfRule>
  </conditionalFormatting>
  <conditionalFormatting sqref="I13:I14 I18 I24 I38:I39 I34">
    <cfRule type="cellIs" dxfId="323" priority="1508" operator="between">
      <formula>0.01</formula>
      <formula>-4.99</formula>
    </cfRule>
  </conditionalFormatting>
  <conditionalFormatting sqref="I13:I14 I18 I24 I38:I39 I34">
    <cfRule type="cellIs" dxfId="322" priority="1506" operator="between">
      <formula>-5</formula>
      <formula>-9.9999</formula>
    </cfRule>
    <cfRule type="cellIs" dxfId="321" priority="1507" operator="between">
      <formula>-10</formula>
      <formula>-14.99</formula>
    </cfRule>
  </conditionalFormatting>
  <conditionalFormatting sqref="I22:I23">
    <cfRule type="cellIs" dxfId="320" priority="1283" stopIfTrue="1" operator="between">
      <formula>20</formula>
      <formula>24.9</formula>
    </cfRule>
    <cfRule type="cellIs" dxfId="319" priority="1284" stopIfTrue="1" operator="between">
      <formula>24.9</formula>
      <formula>29.9</formula>
    </cfRule>
    <cfRule type="cellIs" dxfId="318" priority="1285" stopIfTrue="1" operator="greaterThan">
      <formula>29.9</formula>
    </cfRule>
  </conditionalFormatting>
  <conditionalFormatting sqref="I22:I23">
    <cfRule type="cellIs" dxfId="317" priority="1282" operator="between">
      <formula>0.01</formula>
      <formula>-4.99</formula>
    </cfRule>
  </conditionalFormatting>
  <conditionalFormatting sqref="I22:I23">
    <cfRule type="cellIs" dxfId="316" priority="1280" operator="between">
      <formula>-5</formula>
      <formula>-9.9999</formula>
    </cfRule>
    <cfRule type="cellIs" dxfId="315" priority="1281" operator="between">
      <formula>-10</formula>
      <formula>-14.99</formula>
    </cfRule>
  </conditionalFormatting>
  <conditionalFormatting sqref="I12">
    <cfRule type="cellIs" dxfId="314" priority="1477" stopIfTrue="1" operator="between">
      <formula>20</formula>
      <formula>24.9</formula>
    </cfRule>
    <cfRule type="cellIs" dxfId="313" priority="1478" stopIfTrue="1" operator="between">
      <formula>24.9</formula>
      <formula>29.9</formula>
    </cfRule>
    <cfRule type="cellIs" dxfId="312" priority="1479" stopIfTrue="1" operator="greaterThan">
      <formula>29.9</formula>
    </cfRule>
  </conditionalFormatting>
  <conditionalFormatting sqref="I12">
    <cfRule type="cellIs" dxfId="311" priority="1476" operator="between">
      <formula>0.01</formula>
      <formula>-4.99</formula>
    </cfRule>
  </conditionalFormatting>
  <conditionalFormatting sqref="I12">
    <cfRule type="cellIs" dxfId="310" priority="1474" operator="between">
      <formula>-5</formula>
      <formula>-9.9999</formula>
    </cfRule>
    <cfRule type="cellIs" dxfId="309" priority="1475" operator="between">
      <formula>-10</formula>
      <formula>-14.99</formula>
    </cfRule>
  </conditionalFormatting>
  <conditionalFormatting sqref="I15:I16">
    <cfRule type="cellIs" dxfId="308" priority="1464" stopIfTrue="1" operator="between">
      <formula>20</formula>
      <formula>24.9</formula>
    </cfRule>
    <cfRule type="cellIs" dxfId="307" priority="1465" stopIfTrue="1" operator="between">
      <formula>24.9</formula>
      <formula>29.9</formula>
    </cfRule>
    <cfRule type="cellIs" dxfId="306" priority="1466" stopIfTrue="1" operator="greaterThan">
      <formula>29.9</formula>
    </cfRule>
  </conditionalFormatting>
  <conditionalFormatting sqref="I15:I16">
    <cfRule type="cellIs" dxfId="305" priority="1463" operator="between">
      <formula>0.01</formula>
      <formula>-4.99</formula>
    </cfRule>
  </conditionalFormatting>
  <conditionalFormatting sqref="I15:I16">
    <cfRule type="cellIs" dxfId="304" priority="1461" operator="between">
      <formula>-5</formula>
      <formula>-9.9999</formula>
    </cfRule>
    <cfRule type="cellIs" dxfId="303" priority="1462" operator="between">
      <formula>-10</formula>
      <formula>-14.99</formula>
    </cfRule>
  </conditionalFormatting>
  <conditionalFormatting sqref="I17">
    <cfRule type="cellIs" dxfId="302" priority="1451" stopIfTrue="1" operator="between">
      <formula>20</formula>
      <formula>24.9</formula>
    </cfRule>
    <cfRule type="cellIs" dxfId="301" priority="1452" stopIfTrue="1" operator="between">
      <formula>24.9</formula>
      <formula>29.9</formula>
    </cfRule>
    <cfRule type="cellIs" dxfId="300" priority="1453" stopIfTrue="1" operator="greaterThan">
      <formula>29.9</formula>
    </cfRule>
  </conditionalFormatting>
  <conditionalFormatting sqref="I17">
    <cfRule type="cellIs" dxfId="299" priority="1450" operator="between">
      <formula>0.01</formula>
      <formula>-4.99</formula>
    </cfRule>
  </conditionalFormatting>
  <conditionalFormatting sqref="I17">
    <cfRule type="cellIs" dxfId="298" priority="1448" operator="between">
      <formula>-5</formula>
      <formula>-9.9999</formula>
    </cfRule>
    <cfRule type="cellIs" dxfId="297" priority="1449" operator="between">
      <formula>-10</formula>
      <formula>-14.99</formula>
    </cfRule>
  </conditionalFormatting>
  <conditionalFormatting sqref="I19:I20">
    <cfRule type="cellIs" dxfId="296" priority="1438" stopIfTrue="1" operator="between">
      <formula>20</formula>
      <formula>24.9</formula>
    </cfRule>
    <cfRule type="cellIs" dxfId="295" priority="1439" stopIfTrue="1" operator="between">
      <formula>24.9</formula>
      <formula>29.9</formula>
    </cfRule>
    <cfRule type="cellIs" dxfId="294" priority="1440" stopIfTrue="1" operator="greaterThan">
      <formula>29.9</formula>
    </cfRule>
  </conditionalFormatting>
  <conditionalFormatting sqref="I19:I20">
    <cfRule type="cellIs" dxfId="293" priority="1437" operator="between">
      <formula>0.01</formula>
      <formula>-4.99</formula>
    </cfRule>
  </conditionalFormatting>
  <conditionalFormatting sqref="I19:I20">
    <cfRule type="cellIs" dxfId="292" priority="1435" operator="between">
      <formula>-5</formula>
      <formula>-9.9999</formula>
    </cfRule>
    <cfRule type="cellIs" dxfId="291" priority="1436" operator="between">
      <formula>-10</formula>
      <formula>-14.99</formula>
    </cfRule>
  </conditionalFormatting>
  <conditionalFormatting sqref="I26">
    <cfRule type="cellIs" dxfId="290" priority="1419" stopIfTrue="1" operator="between">
      <formula>20</formula>
      <formula>24.9</formula>
    </cfRule>
    <cfRule type="cellIs" dxfId="289" priority="1420" stopIfTrue="1" operator="between">
      <formula>24.9</formula>
      <formula>29.9</formula>
    </cfRule>
    <cfRule type="cellIs" dxfId="288" priority="1421" stopIfTrue="1" operator="greaterThan">
      <formula>29.9</formula>
    </cfRule>
  </conditionalFormatting>
  <conditionalFormatting sqref="I26">
    <cfRule type="cellIs" dxfId="287" priority="1418" operator="between">
      <formula>0.01</formula>
      <formula>-4.99</formula>
    </cfRule>
  </conditionalFormatting>
  <conditionalFormatting sqref="I26">
    <cfRule type="cellIs" dxfId="286" priority="1416" operator="between">
      <formula>-5</formula>
      <formula>-9.9999</formula>
    </cfRule>
    <cfRule type="cellIs" dxfId="285" priority="1417" operator="between">
      <formula>-10</formula>
      <formula>-14.99</formula>
    </cfRule>
  </conditionalFormatting>
  <conditionalFormatting sqref="I27:I28">
    <cfRule type="cellIs" dxfId="284" priority="1406" stopIfTrue="1" operator="between">
      <formula>20</formula>
      <formula>24.9</formula>
    </cfRule>
    <cfRule type="cellIs" dxfId="283" priority="1407" stopIfTrue="1" operator="between">
      <formula>24.9</formula>
      <formula>29.9</formula>
    </cfRule>
    <cfRule type="cellIs" dxfId="282" priority="1408" stopIfTrue="1" operator="greaterThan">
      <formula>29.9</formula>
    </cfRule>
  </conditionalFormatting>
  <conditionalFormatting sqref="I27:I28">
    <cfRule type="cellIs" dxfId="281" priority="1405" operator="between">
      <formula>0.01</formula>
      <formula>-4.99</formula>
    </cfRule>
  </conditionalFormatting>
  <conditionalFormatting sqref="I27:I28">
    <cfRule type="cellIs" dxfId="280" priority="1403" operator="between">
      <formula>-5</formula>
      <formula>-9.9999</formula>
    </cfRule>
    <cfRule type="cellIs" dxfId="279" priority="1404" operator="between">
      <formula>-10</formula>
      <formula>-14.99</formula>
    </cfRule>
  </conditionalFormatting>
  <conditionalFormatting sqref="I29">
    <cfRule type="cellIs" dxfId="278" priority="1393" stopIfTrue="1" operator="between">
      <formula>20</formula>
      <formula>24.9</formula>
    </cfRule>
    <cfRule type="cellIs" dxfId="277" priority="1394" stopIfTrue="1" operator="between">
      <formula>24.9</formula>
      <formula>29.9</formula>
    </cfRule>
    <cfRule type="cellIs" dxfId="276" priority="1395" stopIfTrue="1" operator="greaterThan">
      <formula>29.9</formula>
    </cfRule>
  </conditionalFormatting>
  <conditionalFormatting sqref="I29">
    <cfRule type="cellIs" dxfId="275" priority="1392" operator="between">
      <formula>0.01</formula>
      <formula>-4.99</formula>
    </cfRule>
  </conditionalFormatting>
  <conditionalFormatting sqref="I29">
    <cfRule type="cellIs" dxfId="274" priority="1390" operator="between">
      <formula>-5</formula>
      <formula>-9.9999</formula>
    </cfRule>
    <cfRule type="cellIs" dxfId="273" priority="1391" operator="between">
      <formula>-10</formula>
      <formula>-14.99</formula>
    </cfRule>
  </conditionalFormatting>
  <conditionalFormatting sqref="I30">
    <cfRule type="cellIs" dxfId="272" priority="1380" stopIfTrue="1" operator="between">
      <formula>20</formula>
      <formula>24.9</formula>
    </cfRule>
    <cfRule type="cellIs" dxfId="271" priority="1381" stopIfTrue="1" operator="between">
      <formula>24.9</formula>
      <formula>29.9</formula>
    </cfRule>
    <cfRule type="cellIs" dxfId="270" priority="1382" stopIfTrue="1" operator="greaterThan">
      <formula>29.9</formula>
    </cfRule>
  </conditionalFormatting>
  <conditionalFormatting sqref="I30">
    <cfRule type="cellIs" dxfId="269" priority="1379" operator="between">
      <formula>0.01</formula>
      <formula>-4.99</formula>
    </cfRule>
  </conditionalFormatting>
  <conditionalFormatting sqref="I30">
    <cfRule type="cellIs" dxfId="268" priority="1377" operator="between">
      <formula>-5</formula>
      <formula>-9.9999</formula>
    </cfRule>
    <cfRule type="cellIs" dxfId="267" priority="1378" operator="between">
      <formula>-10</formula>
      <formula>-14.99</formula>
    </cfRule>
  </conditionalFormatting>
  <conditionalFormatting sqref="I35">
    <cfRule type="cellIs" dxfId="266" priority="1367" stopIfTrue="1" operator="between">
      <formula>20</formula>
      <formula>24.9</formula>
    </cfRule>
    <cfRule type="cellIs" dxfId="265" priority="1368" stopIfTrue="1" operator="between">
      <formula>24.9</formula>
      <formula>29.9</formula>
    </cfRule>
    <cfRule type="cellIs" dxfId="264" priority="1369" stopIfTrue="1" operator="greaterThan">
      <formula>29.9</formula>
    </cfRule>
  </conditionalFormatting>
  <conditionalFormatting sqref="I35">
    <cfRule type="cellIs" dxfId="263" priority="1366" operator="between">
      <formula>0.01</formula>
      <formula>-4.99</formula>
    </cfRule>
  </conditionalFormatting>
  <conditionalFormatting sqref="I35">
    <cfRule type="cellIs" dxfId="262" priority="1364" operator="between">
      <formula>-5</formula>
      <formula>-9.9999</formula>
    </cfRule>
    <cfRule type="cellIs" dxfId="261" priority="1365" operator="between">
      <formula>-10</formula>
      <formula>-14.99</formula>
    </cfRule>
  </conditionalFormatting>
  <conditionalFormatting sqref="I25">
    <cfRule type="cellIs" dxfId="260" priority="1066" stopIfTrue="1" operator="between">
      <formula>20</formula>
      <formula>24.9</formula>
    </cfRule>
    <cfRule type="cellIs" dxfId="259" priority="1067" stopIfTrue="1" operator="between">
      <formula>24.9</formula>
      <formula>29.9</formula>
    </cfRule>
    <cfRule type="cellIs" dxfId="258" priority="1068" stopIfTrue="1" operator="greaterThan">
      <formula>29.9</formula>
    </cfRule>
  </conditionalFormatting>
  <conditionalFormatting sqref="I25">
    <cfRule type="cellIs" dxfId="257" priority="1065" operator="between">
      <formula>0.01</formula>
      <formula>-4.99</formula>
    </cfRule>
  </conditionalFormatting>
  <conditionalFormatting sqref="I25">
    <cfRule type="cellIs" dxfId="256" priority="1063" operator="between">
      <formula>-5</formula>
      <formula>-9.9999</formula>
    </cfRule>
    <cfRule type="cellIs" dxfId="255" priority="1064" operator="between">
      <formula>-10</formula>
      <formula>-14.99</formula>
    </cfRule>
  </conditionalFormatting>
  <conditionalFormatting sqref="E25:E26">
    <cfRule type="cellIs" dxfId="254" priority="1059" stopIfTrue="1" operator="between">
      <formula>20</formula>
      <formula>24.9</formula>
    </cfRule>
    <cfRule type="cellIs" dxfId="253" priority="1060" stopIfTrue="1" operator="between">
      <formula>24.9</formula>
      <formula>29.9</formula>
    </cfRule>
    <cfRule type="cellIs" dxfId="252" priority="1061" stopIfTrue="1" operator="greaterThan">
      <formula>29.9</formula>
    </cfRule>
  </conditionalFormatting>
  <conditionalFormatting sqref="I37">
    <cfRule type="cellIs" dxfId="251" priority="1036" stopIfTrue="1" operator="between">
      <formula>20</formula>
      <formula>24.9</formula>
    </cfRule>
    <cfRule type="cellIs" dxfId="250" priority="1037" stopIfTrue="1" operator="between">
      <formula>24.9</formula>
      <formula>29.9</formula>
    </cfRule>
    <cfRule type="cellIs" dxfId="249" priority="1038" stopIfTrue="1" operator="greaterThan">
      <formula>29.9</formula>
    </cfRule>
  </conditionalFormatting>
  <conditionalFormatting sqref="I37">
    <cfRule type="cellIs" dxfId="248" priority="1035" operator="between">
      <formula>0.01</formula>
      <formula>-4.99</formula>
    </cfRule>
  </conditionalFormatting>
  <conditionalFormatting sqref="I37">
    <cfRule type="cellIs" dxfId="247" priority="1033" operator="between">
      <formula>-5</formula>
      <formula>-9.9999</formula>
    </cfRule>
    <cfRule type="cellIs" dxfId="246" priority="1034" operator="between">
      <formula>-10</formula>
      <formula>-14.99</formula>
    </cfRule>
  </conditionalFormatting>
  <conditionalFormatting sqref="E37">
    <cfRule type="cellIs" dxfId="245" priority="1029" stopIfTrue="1" operator="between">
      <formula>20</formula>
      <formula>24.9</formula>
    </cfRule>
    <cfRule type="cellIs" dxfId="244" priority="1030" stopIfTrue="1" operator="between">
      <formula>24.9</formula>
      <formula>29.9</formula>
    </cfRule>
    <cfRule type="cellIs" dxfId="243" priority="1031" stopIfTrue="1" operator="greaterThan">
      <formula>29.9</formula>
    </cfRule>
  </conditionalFormatting>
  <conditionalFormatting sqref="G6:G11">
    <cfRule type="cellIs" dxfId="242" priority="994" stopIfTrue="1" operator="between">
      <formula>20.01</formula>
      <formula>25</formula>
    </cfRule>
    <cfRule type="cellIs" dxfId="241" priority="995" stopIfTrue="1" operator="between">
      <formula>25.01</formula>
      <formula>30</formula>
    </cfRule>
    <cfRule type="cellIs" dxfId="240" priority="996" stopIfTrue="1" operator="between">
      <formula>30</formula>
      <formula>34.99</formula>
    </cfRule>
  </conditionalFormatting>
  <conditionalFormatting sqref="I6:I7">
    <cfRule type="cellIs" dxfId="239" priority="991" stopIfTrue="1" operator="between">
      <formula>20</formula>
      <formula>24.9</formula>
    </cfRule>
    <cfRule type="cellIs" dxfId="238" priority="992" stopIfTrue="1" operator="between">
      <formula>24.9</formula>
      <formula>29.9</formula>
    </cfRule>
    <cfRule type="cellIs" dxfId="237" priority="993" stopIfTrue="1" operator="greaterThan">
      <formula>29.9</formula>
    </cfRule>
  </conditionalFormatting>
  <conditionalFormatting sqref="I6:I7">
    <cfRule type="cellIs" dxfId="236" priority="990" operator="between">
      <formula>0.01</formula>
      <formula>-4.99</formula>
    </cfRule>
  </conditionalFormatting>
  <conditionalFormatting sqref="I6:I7">
    <cfRule type="cellIs" dxfId="235" priority="988" operator="between">
      <formula>-5</formula>
      <formula>-9.9999</formula>
    </cfRule>
    <cfRule type="cellIs" dxfId="234" priority="989" operator="between">
      <formula>-10</formula>
      <formula>-14.99</formula>
    </cfRule>
  </conditionalFormatting>
  <conditionalFormatting sqref="I6:I7">
    <cfRule type="cellIs" dxfId="233" priority="987" operator="lessThanOrEqual">
      <formula>-15</formula>
    </cfRule>
  </conditionalFormatting>
  <conditionalFormatting sqref="I8:I9">
    <cfRule type="cellIs" dxfId="232" priority="984" stopIfTrue="1" operator="between">
      <formula>20</formula>
      <formula>24.9</formula>
    </cfRule>
    <cfRule type="cellIs" dxfId="231" priority="985" stopIfTrue="1" operator="between">
      <formula>24.9</formula>
      <formula>29.9</formula>
    </cfRule>
    <cfRule type="cellIs" dxfId="230" priority="986" stopIfTrue="1" operator="greaterThan">
      <formula>29.9</formula>
    </cfRule>
  </conditionalFormatting>
  <conditionalFormatting sqref="I8:I9">
    <cfRule type="cellIs" dxfId="229" priority="983" operator="between">
      <formula>0.01</formula>
      <formula>-4.99</formula>
    </cfRule>
  </conditionalFormatting>
  <conditionalFormatting sqref="I8:I9">
    <cfRule type="cellIs" dxfId="228" priority="981" operator="between">
      <formula>-5</formula>
      <formula>-9.9999</formula>
    </cfRule>
    <cfRule type="cellIs" dxfId="227" priority="982" operator="between">
      <formula>-10</formula>
      <formula>-14.99</formula>
    </cfRule>
  </conditionalFormatting>
  <conditionalFormatting sqref="I8:I9">
    <cfRule type="cellIs" dxfId="226" priority="980" operator="lessThanOrEqual">
      <formula>-15</formula>
    </cfRule>
  </conditionalFormatting>
  <conditionalFormatting sqref="I10">
    <cfRule type="cellIs" dxfId="225" priority="977" stopIfTrue="1" operator="between">
      <formula>20</formula>
      <formula>24.9</formula>
    </cfRule>
    <cfRule type="cellIs" dxfId="224" priority="978" stopIfTrue="1" operator="between">
      <formula>24.9</formula>
      <formula>29.9</formula>
    </cfRule>
    <cfRule type="cellIs" dxfId="223" priority="979" stopIfTrue="1" operator="greaterThan">
      <formula>29.9</formula>
    </cfRule>
  </conditionalFormatting>
  <conditionalFormatting sqref="I10">
    <cfRule type="cellIs" dxfId="222" priority="976" operator="between">
      <formula>0.01</formula>
      <formula>-4.99</formula>
    </cfRule>
  </conditionalFormatting>
  <conditionalFormatting sqref="I10">
    <cfRule type="cellIs" dxfId="221" priority="974" operator="between">
      <formula>-5</formula>
      <formula>-9.9999</formula>
    </cfRule>
    <cfRule type="cellIs" dxfId="220" priority="975" operator="between">
      <formula>-10</formula>
      <formula>-14.99</formula>
    </cfRule>
  </conditionalFormatting>
  <conditionalFormatting sqref="I10">
    <cfRule type="cellIs" dxfId="219" priority="973" operator="lessThanOrEqual">
      <formula>-15</formula>
    </cfRule>
  </conditionalFormatting>
  <conditionalFormatting sqref="J6:J7">
    <cfRule type="cellIs" dxfId="218" priority="970" stopIfTrue="1" operator="between">
      <formula>20</formula>
      <formula>24.9</formula>
    </cfRule>
    <cfRule type="cellIs" dxfId="217" priority="971" stopIfTrue="1" operator="between">
      <formula>24.9</formula>
      <formula>29.9</formula>
    </cfRule>
    <cfRule type="cellIs" dxfId="216" priority="972" stopIfTrue="1" operator="greaterThan">
      <formula>29.9</formula>
    </cfRule>
  </conditionalFormatting>
  <conditionalFormatting sqref="J6:J7">
    <cfRule type="cellIs" dxfId="215" priority="969" operator="between">
      <formula>0.01</formula>
      <formula>-4.99</formula>
    </cfRule>
  </conditionalFormatting>
  <conditionalFormatting sqref="J6:J7">
    <cfRule type="cellIs" dxfId="214" priority="967" operator="between">
      <formula>-5</formula>
      <formula>-9.9999</formula>
    </cfRule>
    <cfRule type="cellIs" dxfId="213" priority="968" operator="between">
      <formula>-10</formula>
      <formula>-14.99</formula>
    </cfRule>
  </conditionalFormatting>
  <conditionalFormatting sqref="J6:J7">
    <cfRule type="cellIs" dxfId="212" priority="966" operator="lessThanOrEqual">
      <formula>-15</formula>
    </cfRule>
  </conditionalFormatting>
  <conditionalFormatting sqref="J8:J9">
    <cfRule type="cellIs" dxfId="211" priority="963" stopIfTrue="1" operator="between">
      <formula>20</formula>
      <formula>24.9</formula>
    </cfRule>
    <cfRule type="cellIs" dxfId="210" priority="964" stopIfTrue="1" operator="between">
      <formula>24.9</formula>
      <formula>29.9</formula>
    </cfRule>
    <cfRule type="cellIs" dxfId="209" priority="965" stopIfTrue="1" operator="greaterThan">
      <formula>29.9</formula>
    </cfRule>
  </conditionalFormatting>
  <conditionalFormatting sqref="J8:J9">
    <cfRule type="cellIs" dxfId="208" priority="962" operator="between">
      <formula>0.01</formula>
      <formula>-4.99</formula>
    </cfRule>
  </conditionalFormatting>
  <conditionalFormatting sqref="J8:J9">
    <cfRule type="cellIs" dxfId="207" priority="960" operator="between">
      <formula>-5</formula>
      <formula>-9.9999</formula>
    </cfRule>
    <cfRule type="cellIs" dxfId="206" priority="961" operator="between">
      <formula>-10</formula>
      <formula>-14.99</formula>
    </cfRule>
  </conditionalFormatting>
  <conditionalFormatting sqref="J8:J9">
    <cfRule type="cellIs" dxfId="205" priority="959" operator="lessThanOrEqual">
      <formula>-15</formula>
    </cfRule>
  </conditionalFormatting>
  <conditionalFormatting sqref="J10">
    <cfRule type="cellIs" dxfId="204" priority="956" stopIfTrue="1" operator="between">
      <formula>20</formula>
      <formula>24.9</formula>
    </cfRule>
    <cfRule type="cellIs" dxfId="203" priority="957" stopIfTrue="1" operator="between">
      <formula>24.9</formula>
      <formula>29.9</formula>
    </cfRule>
    <cfRule type="cellIs" dxfId="202" priority="958" stopIfTrue="1" operator="greaterThan">
      <formula>29.9</formula>
    </cfRule>
  </conditionalFormatting>
  <conditionalFormatting sqref="J10">
    <cfRule type="cellIs" dxfId="201" priority="955" operator="between">
      <formula>0.01</formula>
      <formula>-4.99</formula>
    </cfRule>
  </conditionalFormatting>
  <conditionalFormatting sqref="J10">
    <cfRule type="cellIs" dxfId="200" priority="953" operator="between">
      <formula>-5</formula>
      <formula>-9.9999</formula>
    </cfRule>
    <cfRule type="cellIs" dxfId="199" priority="954" operator="between">
      <formula>-10</formula>
      <formula>-14.99</formula>
    </cfRule>
  </conditionalFormatting>
  <conditionalFormatting sqref="J10">
    <cfRule type="cellIs" dxfId="198" priority="952" operator="lessThanOrEqual">
      <formula>-15</formula>
    </cfRule>
  </conditionalFormatting>
  <conditionalFormatting sqref="E34:E39 E12:E32 E42:E57">
    <cfRule type="cellIs" dxfId="197" priority="800" operator="greaterThanOrEqual">
      <formula>11</formula>
    </cfRule>
  </conditionalFormatting>
  <conditionalFormatting sqref="I21">
    <cfRule type="cellIs" dxfId="196" priority="796" stopIfTrue="1" operator="between">
      <formula>20</formula>
      <formula>24.9</formula>
    </cfRule>
    <cfRule type="cellIs" dxfId="195" priority="797" stopIfTrue="1" operator="between">
      <formula>24.9</formula>
      <formula>29.9</formula>
    </cfRule>
    <cfRule type="cellIs" dxfId="194" priority="798" stopIfTrue="1" operator="greaterThan">
      <formula>29.9</formula>
    </cfRule>
  </conditionalFormatting>
  <conditionalFormatting sqref="I21">
    <cfRule type="cellIs" dxfId="193" priority="795" operator="between">
      <formula>0.01</formula>
      <formula>-4.99</formula>
    </cfRule>
  </conditionalFormatting>
  <conditionalFormatting sqref="I21">
    <cfRule type="cellIs" dxfId="192" priority="793" operator="between">
      <formula>-5</formula>
      <formula>-9.9999</formula>
    </cfRule>
    <cfRule type="cellIs" dxfId="191" priority="794" operator="between">
      <formula>-10</formula>
      <formula>-14.99</formula>
    </cfRule>
  </conditionalFormatting>
  <conditionalFormatting sqref="I40">
    <cfRule type="cellIs" dxfId="190" priority="729" stopIfTrue="1" operator="between">
      <formula>20</formula>
      <formula>24.9</formula>
    </cfRule>
    <cfRule type="cellIs" dxfId="189" priority="730" stopIfTrue="1" operator="between">
      <formula>24.9</formula>
      <formula>29.9</formula>
    </cfRule>
    <cfRule type="cellIs" dxfId="188" priority="731" stopIfTrue="1" operator="greaterThan">
      <formula>29.9</formula>
    </cfRule>
  </conditionalFormatting>
  <conditionalFormatting sqref="I40">
    <cfRule type="cellIs" dxfId="187" priority="728" operator="between">
      <formula>0.01</formula>
      <formula>-4.99</formula>
    </cfRule>
  </conditionalFormatting>
  <conditionalFormatting sqref="I40">
    <cfRule type="cellIs" dxfId="186" priority="726" operator="between">
      <formula>-5</formula>
      <formula>-9.9999</formula>
    </cfRule>
    <cfRule type="cellIs" dxfId="185" priority="727" operator="between">
      <formula>-10</formula>
      <formula>-14.99</formula>
    </cfRule>
  </conditionalFormatting>
  <conditionalFormatting sqref="E40">
    <cfRule type="cellIs" dxfId="184" priority="715" stopIfTrue="1" operator="between">
      <formula>20</formula>
      <formula>24.9</formula>
    </cfRule>
    <cfRule type="cellIs" dxfId="183" priority="716" stopIfTrue="1" operator="between">
      <formula>24.9</formula>
      <formula>29.9</formula>
    </cfRule>
    <cfRule type="cellIs" dxfId="182" priority="717" stopIfTrue="1" operator="greaterThan">
      <formula>29.9</formula>
    </cfRule>
  </conditionalFormatting>
  <conditionalFormatting sqref="E40">
    <cfRule type="cellIs" dxfId="181" priority="714" operator="greaterThanOrEqual">
      <formula>11</formula>
    </cfRule>
  </conditionalFormatting>
  <conditionalFormatting sqref="I41">
    <cfRule type="cellIs" dxfId="180" priority="627" stopIfTrue="1" operator="between">
      <formula>20</formula>
      <formula>24.9</formula>
    </cfRule>
    <cfRule type="cellIs" dxfId="179" priority="628" stopIfTrue="1" operator="between">
      <formula>24.9</formula>
      <formula>29.9</formula>
    </cfRule>
    <cfRule type="cellIs" dxfId="178" priority="629" stopIfTrue="1" operator="greaterThan">
      <formula>29.9</formula>
    </cfRule>
  </conditionalFormatting>
  <conditionalFormatting sqref="I41">
    <cfRule type="cellIs" dxfId="177" priority="626" operator="between">
      <formula>0.01</formula>
      <formula>-4.99</formula>
    </cfRule>
  </conditionalFormatting>
  <conditionalFormatting sqref="I41">
    <cfRule type="cellIs" dxfId="176" priority="624" operator="between">
      <formula>-5</formula>
      <formula>-9.9999</formula>
    </cfRule>
    <cfRule type="cellIs" dxfId="175" priority="625" operator="between">
      <formula>-10</formula>
      <formula>-14.99</formula>
    </cfRule>
  </conditionalFormatting>
  <conditionalFormatting sqref="E41">
    <cfRule type="cellIs" dxfId="174" priority="618" stopIfTrue="1" operator="between">
      <formula>20</formula>
      <formula>24.9</formula>
    </cfRule>
    <cfRule type="cellIs" dxfId="173" priority="619" stopIfTrue="1" operator="between">
      <formula>24.9</formula>
      <formula>29.9</formula>
    </cfRule>
    <cfRule type="cellIs" dxfId="172" priority="620" stopIfTrue="1" operator="greaterThan">
      <formula>29.9</formula>
    </cfRule>
  </conditionalFormatting>
  <conditionalFormatting sqref="E41">
    <cfRule type="cellIs" dxfId="171" priority="617" operator="greaterThanOrEqual">
      <formula>11</formula>
    </cfRule>
  </conditionalFormatting>
  <conditionalFormatting sqref="E33">
    <cfRule type="cellIs" dxfId="170" priority="587" stopIfTrue="1" operator="between">
      <formula>20</formula>
      <formula>24.9</formula>
    </cfRule>
    <cfRule type="cellIs" dxfId="169" priority="588" stopIfTrue="1" operator="between">
      <formula>24.9</formula>
      <formula>29.9</formula>
    </cfRule>
    <cfRule type="cellIs" dxfId="168" priority="589" stopIfTrue="1" operator="greaterThan">
      <formula>29.9</formula>
    </cfRule>
  </conditionalFormatting>
  <conditionalFormatting sqref="I33">
    <cfRule type="cellIs" dxfId="167" priority="578" stopIfTrue="1" operator="between">
      <formula>20</formula>
      <formula>24.9</formula>
    </cfRule>
    <cfRule type="cellIs" dxfId="166" priority="579" stopIfTrue="1" operator="between">
      <formula>24.9</formula>
      <formula>29.9</formula>
    </cfRule>
    <cfRule type="cellIs" dxfId="165" priority="580" stopIfTrue="1" operator="greaterThan">
      <formula>29.9</formula>
    </cfRule>
  </conditionalFormatting>
  <conditionalFormatting sqref="I33">
    <cfRule type="cellIs" dxfId="164" priority="577" operator="between">
      <formula>0.01</formula>
      <formula>-4.99</formula>
    </cfRule>
  </conditionalFormatting>
  <conditionalFormatting sqref="I33">
    <cfRule type="cellIs" dxfId="163" priority="575" operator="between">
      <formula>-5</formula>
      <formula>-9.9999</formula>
    </cfRule>
    <cfRule type="cellIs" dxfId="162" priority="576" operator="between">
      <formula>-10</formula>
      <formula>-14.99</formula>
    </cfRule>
  </conditionalFormatting>
  <conditionalFormatting sqref="E33">
    <cfRule type="cellIs" dxfId="161" priority="571" operator="greaterThanOrEqual">
      <formula>11</formula>
    </cfRule>
  </conditionalFormatting>
  <conditionalFormatting sqref="I42">
    <cfRule type="cellIs" dxfId="160" priority="443" stopIfTrue="1" operator="between">
      <formula>20</formula>
      <formula>24.9</formula>
    </cfRule>
    <cfRule type="cellIs" dxfId="159" priority="444" stopIfTrue="1" operator="between">
      <formula>24.9</formula>
      <formula>29.9</formula>
    </cfRule>
    <cfRule type="cellIs" dxfId="158" priority="445" stopIfTrue="1" operator="greaterThan">
      <formula>29.9</formula>
    </cfRule>
  </conditionalFormatting>
  <conditionalFormatting sqref="I42">
    <cfRule type="cellIs" dxfId="157" priority="442" operator="between">
      <formula>0.01</formula>
      <formula>-4.99</formula>
    </cfRule>
  </conditionalFormatting>
  <conditionalFormatting sqref="I42">
    <cfRule type="cellIs" dxfId="156" priority="440" operator="between">
      <formula>-5</formula>
      <formula>-9.9999</formula>
    </cfRule>
    <cfRule type="cellIs" dxfId="155" priority="441" operator="between">
      <formula>-10</formula>
      <formula>-14.99</formula>
    </cfRule>
  </conditionalFormatting>
  <conditionalFormatting sqref="I45">
    <cfRule type="cellIs" dxfId="154" priority="436" stopIfTrue="1" operator="between">
      <formula>20</formula>
      <formula>24.9</formula>
    </cfRule>
    <cfRule type="cellIs" dxfId="153" priority="437" stopIfTrue="1" operator="between">
      <formula>24.9</formula>
      <formula>29.9</formula>
    </cfRule>
    <cfRule type="cellIs" dxfId="152" priority="438" stopIfTrue="1" operator="greaterThan">
      <formula>29.9</formula>
    </cfRule>
  </conditionalFormatting>
  <conditionalFormatting sqref="I45">
    <cfRule type="cellIs" dxfId="151" priority="435" operator="between">
      <formula>0.01</formula>
      <formula>-4.99</formula>
    </cfRule>
  </conditionalFormatting>
  <conditionalFormatting sqref="I45">
    <cfRule type="cellIs" dxfId="150" priority="433" operator="between">
      <formula>-5</formula>
      <formula>-9.9999</formula>
    </cfRule>
    <cfRule type="cellIs" dxfId="149" priority="434" operator="between">
      <formula>-10</formula>
      <formula>-14.99</formula>
    </cfRule>
  </conditionalFormatting>
  <conditionalFormatting sqref="I50">
    <cfRule type="cellIs" dxfId="148" priority="415" stopIfTrue="1" operator="between">
      <formula>20</formula>
      <formula>24.9</formula>
    </cfRule>
    <cfRule type="cellIs" dxfId="147" priority="416" stopIfTrue="1" operator="between">
      <formula>24.9</formula>
      <formula>29.9</formula>
    </cfRule>
    <cfRule type="cellIs" dxfId="146" priority="417" stopIfTrue="1" operator="greaterThan">
      <formula>29.9</formula>
    </cfRule>
  </conditionalFormatting>
  <conditionalFormatting sqref="I50">
    <cfRule type="cellIs" dxfId="145" priority="414" operator="between">
      <formula>0.01</formula>
      <formula>-4.99</formula>
    </cfRule>
  </conditionalFormatting>
  <conditionalFormatting sqref="I50">
    <cfRule type="cellIs" dxfId="144" priority="412" operator="between">
      <formula>-5</formula>
      <formula>-9.9999</formula>
    </cfRule>
    <cfRule type="cellIs" dxfId="143" priority="413" operator="between">
      <formula>-10</formula>
      <formula>-14.99</formula>
    </cfRule>
  </conditionalFormatting>
  <conditionalFormatting sqref="I46">
    <cfRule type="cellIs" dxfId="142" priority="408" stopIfTrue="1" operator="between">
      <formula>20</formula>
      <formula>24.9</formula>
    </cfRule>
    <cfRule type="cellIs" dxfId="141" priority="409" stopIfTrue="1" operator="between">
      <formula>24.9</formula>
      <formula>29.9</formula>
    </cfRule>
    <cfRule type="cellIs" dxfId="140" priority="410" stopIfTrue="1" operator="greaterThan">
      <formula>29.9</formula>
    </cfRule>
  </conditionalFormatting>
  <conditionalFormatting sqref="I46">
    <cfRule type="cellIs" dxfId="139" priority="407" operator="between">
      <formula>0.01</formula>
      <formula>-4.99</formula>
    </cfRule>
  </conditionalFormatting>
  <conditionalFormatting sqref="I46">
    <cfRule type="cellIs" dxfId="138" priority="405" operator="between">
      <formula>-5</formula>
      <formula>-9.9999</formula>
    </cfRule>
    <cfRule type="cellIs" dxfId="137" priority="406" operator="between">
      <formula>-10</formula>
      <formula>-14.99</formula>
    </cfRule>
  </conditionalFormatting>
  <conditionalFormatting sqref="I47">
    <cfRule type="cellIs" dxfId="136" priority="401" stopIfTrue="1" operator="between">
      <formula>20</formula>
      <formula>24.9</formula>
    </cfRule>
    <cfRule type="cellIs" dxfId="135" priority="402" stopIfTrue="1" operator="between">
      <formula>24.9</formula>
      <formula>29.9</formula>
    </cfRule>
    <cfRule type="cellIs" dxfId="134" priority="403" stopIfTrue="1" operator="greaterThan">
      <formula>29.9</formula>
    </cfRule>
  </conditionalFormatting>
  <conditionalFormatting sqref="I47">
    <cfRule type="cellIs" dxfId="133" priority="400" operator="between">
      <formula>0.01</formula>
      <formula>-4.99</formula>
    </cfRule>
  </conditionalFormatting>
  <conditionalFormatting sqref="I47">
    <cfRule type="cellIs" dxfId="132" priority="398" operator="between">
      <formula>-5</formula>
      <formula>-9.9999</formula>
    </cfRule>
    <cfRule type="cellIs" dxfId="131" priority="399" operator="between">
      <formula>-10</formula>
      <formula>-14.99</formula>
    </cfRule>
  </conditionalFormatting>
  <conditionalFormatting sqref="I51:I52">
    <cfRule type="cellIs" dxfId="130" priority="387" stopIfTrue="1" operator="between">
      <formula>20</formula>
      <formula>24.9</formula>
    </cfRule>
    <cfRule type="cellIs" dxfId="129" priority="388" stopIfTrue="1" operator="between">
      <formula>24.9</formula>
      <formula>29.9</formula>
    </cfRule>
    <cfRule type="cellIs" dxfId="128" priority="389" stopIfTrue="1" operator="greaterThan">
      <formula>29.9</formula>
    </cfRule>
  </conditionalFormatting>
  <conditionalFormatting sqref="I51:I52">
    <cfRule type="cellIs" dxfId="127" priority="386" operator="between">
      <formula>0.01</formula>
      <formula>-4.99</formula>
    </cfRule>
  </conditionalFormatting>
  <conditionalFormatting sqref="I51:I52">
    <cfRule type="cellIs" dxfId="126" priority="384" operator="between">
      <formula>-5</formula>
      <formula>-9.9999</formula>
    </cfRule>
    <cfRule type="cellIs" dxfId="125" priority="385" operator="between">
      <formula>-10</formula>
      <formula>-14.99</formula>
    </cfRule>
  </conditionalFormatting>
  <conditionalFormatting sqref="I53:I54">
    <cfRule type="cellIs" dxfId="124" priority="373" stopIfTrue="1" operator="between">
      <formula>20</formula>
      <formula>24.9</formula>
    </cfRule>
    <cfRule type="cellIs" dxfId="123" priority="374" stopIfTrue="1" operator="between">
      <formula>24.9</formula>
      <formula>29.9</formula>
    </cfRule>
    <cfRule type="cellIs" dxfId="122" priority="375" stopIfTrue="1" operator="greaterThan">
      <formula>29.9</formula>
    </cfRule>
  </conditionalFormatting>
  <conditionalFormatting sqref="I53:I54">
    <cfRule type="cellIs" dxfId="121" priority="372" operator="between">
      <formula>0.01</formula>
      <formula>-4.99</formula>
    </cfRule>
  </conditionalFormatting>
  <conditionalFormatting sqref="I53:I54">
    <cfRule type="cellIs" dxfId="120" priority="370" operator="between">
      <formula>-5</formula>
      <formula>-9.9999</formula>
    </cfRule>
    <cfRule type="cellIs" dxfId="119" priority="371" operator="between">
      <formula>-10</formula>
      <formula>-14.99</formula>
    </cfRule>
  </conditionalFormatting>
  <conditionalFormatting sqref="I56:I57">
    <cfRule type="cellIs" dxfId="118" priority="366" stopIfTrue="1" operator="between">
      <formula>20</formula>
      <formula>24.9</formula>
    </cfRule>
    <cfRule type="cellIs" dxfId="117" priority="367" stopIfTrue="1" operator="between">
      <formula>24.9</formula>
      <formula>29.9</formula>
    </cfRule>
    <cfRule type="cellIs" dxfId="116" priority="368" stopIfTrue="1" operator="greaterThan">
      <formula>29.9</formula>
    </cfRule>
  </conditionalFormatting>
  <conditionalFormatting sqref="I56:I57">
    <cfRule type="cellIs" dxfId="115" priority="365" operator="between">
      <formula>0.01</formula>
      <formula>-4.99</formula>
    </cfRule>
  </conditionalFormatting>
  <conditionalFormatting sqref="I56:I57">
    <cfRule type="cellIs" dxfId="114" priority="363" operator="between">
      <formula>-5</formula>
      <formula>-9.9999</formula>
    </cfRule>
    <cfRule type="cellIs" dxfId="113" priority="364" operator="between">
      <formula>-10</formula>
      <formula>-14.99</formula>
    </cfRule>
  </conditionalFormatting>
  <conditionalFormatting sqref="I48">
    <cfRule type="cellIs" dxfId="112" priority="359" stopIfTrue="1" operator="between">
      <formula>20</formula>
      <formula>24.9</formula>
    </cfRule>
    <cfRule type="cellIs" dxfId="111" priority="360" stopIfTrue="1" operator="between">
      <formula>24.9</formula>
      <formula>29.9</formula>
    </cfRule>
    <cfRule type="cellIs" dxfId="110" priority="361" stopIfTrue="1" operator="greaterThan">
      <formula>29.9</formula>
    </cfRule>
  </conditionalFormatting>
  <conditionalFormatting sqref="I48">
    <cfRule type="cellIs" dxfId="109" priority="358" operator="between">
      <formula>0.01</formula>
      <formula>-4.99</formula>
    </cfRule>
  </conditionalFormatting>
  <conditionalFormatting sqref="I48">
    <cfRule type="cellIs" dxfId="108" priority="356" operator="between">
      <formula>-5</formula>
      <formula>-9.9999</formula>
    </cfRule>
    <cfRule type="cellIs" dxfId="107" priority="357" operator="between">
      <formula>-10</formula>
      <formula>-14.99</formula>
    </cfRule>
  </conditionalFormatting>
  <conditionalFormatting sqref="I55">
    <cfRule type="cellIs" dxfId="106" priority="352" stopIfTrue="1" operator="between">
      <formula>20</formula>
      <formula>24.9</formula>
    </cfRule>
    <cfRule type="cellIs" dxfId="105" priority="353" stopIfTrue="1" operator="between">
      <formula>24.9</formula>
      <formula>29.9</formula>
    </cfRule>
    <cfRule type="cellIs" dxfId="104" priority="354" stopIfTrue="1" operator="greaterThan">
      <formula>29.9</formula>
    </cfRule>
  </conditionalFormatting>
  <conditionalFormatting sqref="I55">
    <cfRule type="cellIs" dxfId="103" priority="351" operator="between">
      <formula>0.01</formula>
      <formula>-4.99</formula>
    </cfRule>
  </conditionalFormatting>
  <conditionalFormatting sqref="I55">
    <cfRule type="cellIs" dxfId="102" priority="349" operator="between">
      <formula>-5</formula>
      <formula>-9.9999</formula>
    </cfRule>
    <cfRule type="cellIs" dxfId="101" priority="350" operator="between">
      <formula>-10</formula>
      <formula>-14.99</formula>
    </cfRule>
  </conditionalFormatting>
  <conditionalFormatting sqref="I43">
    <cfRule type="cellIs" dxfId="100" priority="345" stopIfTrue="1" operator="between">
      <formula>20</formula>
      <formula>24.9</formula>
    </cfRule>
    <cfRule type="cellIs" dxfId="99" priority="346" stopIfTrue="1" operator="between">
      <formula>24.9</formula>
      <formula>29.9</formula>
    </cfRule>
  </conditionalFormatting>
  <conditionalFormatting sqref="I43">
    <cfRule type="cellIs" dxfId="98" priority="344" operator="between">
      <formula>0.01</formula>
      <formula>-4.99</formula>
    </cfRule>
  </conditionalFormatting>
  <conditionalFormatting sqref="I43">
    <cfRule type="cellIs" dxfId="97" priority="342" operator="between">
      <formula>-5</formula>
      <formula>-9.9999</formula>
    </cfRule>
    <cfRule type="cellIs" dxfId="96" priority="343" operator="between">
      <formula>-10</formula>
      <formula>-14.99</formula>
    </cfRule>
  </conditionalFormatting>
  <conditionalFormatting sqref="I58">
    <cfRule type="cellIs" dxfId="95" priority="245" stopIfTrue="1" operator="between">
      <formula>20</formula>
      <formula>24.9</formula>
    </cfRule>
    <cfRule type="cellIs" dxfId="94" priority="246" stopIfTrue="1" operator="between">
      <formula>24.9</formula>
      <formula>29.9</formula>
    </cfRule>
    <cfRule type="cellIs" dxfId="93" priority="247" stopIfTrue="1" operator="greaterThan">
      <formula>29.9</formula>
    </cfRule>
  </conditionalFormatting>
  <conditionalFormatting sqref="I58">
    <cfRule type="cellIs" dxfId="92" priority="244" operator="between">
      <formula>0.01</formula>
      <formula>-4.99</formula>
    </cfRule>
  </conditionalFormatting>
  <conditionalFormatting sqref="I58">
    <cfRule type="cellIs" dxfId="91" priority="242" operator="between">
      <formula>-5</formula>
      <formula>-9.9999</formula>
    </cfRule>
    <cfRule type="cellIs" dxfId="90" priority="243" operator="between">
      <formula>-10</formula>
      <formula>-14.99</formula>
    </cfRule>
  </conditionalFormatting>
  <conditionalFormatting sqref="E58">
    <cfRule type="cellIs" dxfId="89" priority="238" stopIfTrue="1" operator="between">
      <formula>20</formula>
      <formula>24.9</formula>
    </cfRule>
    <cfRule type="cellIs" dxfId="88" priority="239" stopIfTrue="1" operator="between">
      <formula>24.9</formula>
      <formula>29.9</formula>
    </cfRule>
    <cfRule type="cellIs" dxfId="87" priority="240" stopIfTrue="1" operator="greaterThan">
      <formula>29.9</formula>
    </cfRule>
  </conditionalFormatting>
  <conditionalFormatting sqref="E58">
    <cfRule type="cellIs" dxfId="86" priority="237" operator="greaterThanOrEqual">
      <formula>11</formula>
    </cfRule>
  </conditionalFormatting>
  <conditionalFormatting sqref="I59">
    <cfRule type="cellIs" dxfId="85" priority="218" stopIfTrue="1" operator="between">
      <formula>20</formula>
      <formula>24.9</formula>
    </cfRule>
    <cfRule type="cellIs" dxfId="84" priority="219" stopIfTrue="1" operator="between">
      <formula>24.9</formula>
      <formula>29.9</formula>
    </cfRule>
    <cfRule type="cellIs" dxfId="83" priority="220" stopIfTrue="1" operator="greaterThan">
      <formula>29.9</formula>
    </cfRule>
  </conditionalFormatting>
  <conditionalFormatting sqref="I59">
    <cfRule type="cellIs" dxfId="82" priority="217" operator="between">
      <formula>0.01</formula>
      <formula>-4.99</formula>
    </cfRule>
  </conditionalFormatting>
  <conditionalFormatting sqref="I59">
    <cfRule type="cellIs" dxfId="81" priority="215" operator="between">
      <formula>-5</formula>
      <formula>-9.9999</formula>
    </cfRule>
    <cfRule type="cellIs" dxfId="80" priority="216" operator="between">
      <formula>-10</formula>
      <formula>-14.99</formula>
    </cfRule>
  </conditionalFormatting>
  <conditionalFormatting sqref="E59">
    <cfRule type="cellIs" dxfId="79" priority="211" stopIfTrue="1" operator="between">
      <formula>20</formula>
      <formula>24.9</formula>
    </cfRule>
    <cfRule type="cellIs" dxfId="78" priority="212" stopIfTrue="1" operator="between">
      <formula>24.9</formula>
      <formula>29.9</formula>
    </cfRule>
    <cfRule type="cellIs" dxfId="77" priority="213" stopIfTrue="1" operator="greaterThan">
      <formula>29.9</formula>
    </cfRule>
  </conditionalFormatting>
  <conditionalFormatting sqref="E59">
    <cfRule type="cellIs" dxfId="76" priority="210" operator="greaterThanOrEqual">
      <formula>11</formula>
    </cfRule>
  </conditionalFormatting>
  <conditionalFormatting sqref="A12:A37">
    <cfRule type="cellIs" dxfId="75" priority="208" operator="equal">
      <formula>1</formula>
    </cfRule>
    <cfRule type="cellIs" dxfId="74" priority="209" operator="equal">
      <formula>0</formula>
    </cfRule>
  </conditionalFormatting>
  <conditionalFormatting sqref="G12:G59">
    <cfRule type="cellIs" dxfId="73" priority="265" operator="between">
      <formula>35</formula>
      <formula>37.4</formula>
    </cfRule>
    <cfRule type="cellIs" dxfId="72" priority="599" operator="between">
      <formula>25.01</formula>
      <formula>30</formula>
    </cfRule>
    <cfRule type="cellIs" dxfId="71" priority="708" operator="greaterThan">
      <formula>37.4</formula>
    </cfRule>
    <cfRule type="cellIs" dxfId="70" priority="1542" operator="between">
      <formula>20.01</formula>
      <formula>25</formula>
    </cfRule>
    <cfRule type="cellIs" dxfId="69" priority="1552" operator="between">
      <formula>30</formula>
      <formula>34.99</formula>
    </cfRule>
  </conditionalFormatting>
  <conditionalFormatting sqref="F12:F59">
    <cfRule type="cellIs" dxfId="68" priority="206" operator="greaterThanOrEqual">
      <formula>25</formula>
    </cfRule>
  </conditionalFormatting>
  <conditionalFormatting sqref="E11">
    <cfRule type="containsText" dxfId="67" priority="205" operator="containsText" text="Temp">
      <formula>NOT(ISERROR(SEARCH("Temp",E11)))</formula>
    </cfRule>
  </conditionalFormatting>
  <conditionalFormatting sqref="E63">
    <cfRule type="cellIs" dxfId="66" priority="200" stopIfTrue="1" operator="between">
      <formula>20</formula>
      <formula>24.9</formula>
    </cfRule>
    <cfRule type="cellIs" dxfId="65" priority="201" stopIfTrue="1" operator="between">
      <formula>24.9</formula>
      <formula>29.9</formula>
    </cfRule>
    <cfRule type="cellIs" dxfId="64" priority="202" stopIfTrue="1" operator="greaterThan">
      <formula>29.9</formula>
    </cfRule>
  </conditionalFormatting>
  <conditionalFormatting sqref="I63">
    <cfRule type="cellIs" dxfId="63" priority="197" stopIfTrue="1" operator="between">
      <formula>20</formula>
      <formula>24.9</formula>
    </cfRule>
    <cfRule type="cellIs" dxfId="62" priority="198" stopIfTrue="1" operator="between">
      <formula>24.9</formula>
      <formula>29.9</formula>
    </cfRule>
    <cfRule type="cellIs" dxfId="61" priority="199" stopIfTrue="1" operator="greaterThan">
      <formula>29.9</formula>
    </cfRule>
  </conditionalFormatting>
  <conditionalFormatting sqref="I63">
    <cfRule type="cellIs" dxfId="60" priority="196" operator="between">
      <formula>0.01</formula>
      <formula>-4.99</formula>
    </cfRule>
  </conditionalFormatting>
  <conditionalFormatting sqref="I63">
    <cfRule type="cellIs" dxfId="59" priority="194" operator="between">
      <formula>-5</formula>
      <formula>-9.9999</formula>
    </cfRule>
    <cfRule type="cellIs" dxfId="58" priority="195" operator="between">
      <formula>-10</formula>
      <formula>-14.99</formula>
    </cfRule>
  </conditionalFormatting>
  <conditionalFormatting sqref="E63">
    <cfRule type="cellIs" dxfId="57" priority="191" operator="greaterThanOrEqual">
      <formula>11</formula>
    </cfRule>
  </conditionalFormatting>
  <conditionalFormatting sqref="G63">
    <cfRule type="cellIs" dxfId="56" priority="184" operator="between">
      <formula>35</formula>
      <formula>37.4</formula>
    </cfRule>
    <cfRule type="cellIs" dxfId="55" priority="189" operator="between">
      <formula>25.01</formula>
      <formula>30</formula>
    </cfRule>
    <cfRule type="cellIs" dxfId="54" priority="190" operator="greaterThan">
      <formula>37.4</formula>
    </cfRule>
    <cfRule type="cellIs" dxfId="53" priority="203" operator="between">
      <formula>20.01</formula>
      <formula>25</formula>
    </cfRule>
    <cfRule type="cellIs" dxfId="52" priority="204" operator="between">
      <formula>30</formula>
      <formula>34.99</formula>
    </cfRule>
  </conditionalFormatting>
  <conditionalFormatting sqref="F63">
    <cfRule type="cellIs" dxfId="51" priority="178" operator="greaterThanOrEqual">
      <formula>25</formula>
    </cfRule>
  </conditionalFormatting>
  <conditionalFormatting sqref="I60">
    <cfRule type="cellIs" dxfId="50" priority="48" stopIfTrue="1" operator="between">
      <formula>20</formula>
      <formula>24.9</formula>
    </cfRule>
    <cfRule type="cellIs" dxfId="49" priority="49" stopIfTrue="1" operator="between">
      <formula>24.9</formula>
      <formula>29.9</formula>
    </cfRule>
    <cfRule type="cellIs" dxfId="48" priority="50" stopIfTrue="1" operator="greaterThan">
      <formula>29.9</formula>
    </cfRule>
  </conditionalFormatting>
  <conditionalFormatting sqref="I60">
    <cfRule type="cellIs" dxfId="47" priority="47" operator="between">
      <formula>0.01</formula>
      <formula>-4.99</formula>
    </cfRule>
  </conditionalFormatting>
  <conditionalFormatting sqref="I60">
    <cfRule type="cellIs" dxfId="46" priority="45" operator="between">
      <formula>-5</formula>
      <formula>-9.9999</formula>
    </cfRule>
    <cfRule type="cellIs" dxfId="45" priority="46" operator="between">
      <formula>-10</formula>
      <formula>-14.99</formula>
    </cfRule>
  </conditionalFormatting>
  <conditionalFormatting sqref="E60">
    <cfRule type="cellIs" dxfId="44" priority="41" stopIfTrue="1" operator="between">
      <formula>20</formula>
      <formula>24.9</formula>
    </cfRule>
    <cfRule type="cellIs" dxfId="43" priority="42" stopIfTrue="1" operator="between">
      <formula>24.9</formula>
      <formula>29.9</formula>
    </cfRule>
    <cfRule type="cellIs" dxfId="42" priority="43" stopIfTrue="1" operator="greaterThan">
      <formula>29.9</formula>
    </cfRule>
  </conditionalFormatting>
  <conditionalFormatting sqref="E60">
    <cfRule type="cellIs" dxfId="41" priority="40" operator="greaterThanOrEqual">
      <formula>11</formula>
    </cfRule>
  </conditionalFormatting>
  <conditionalFormatting sqref="G60">
    <cfRule type="cellIs" dxfId="40" priority="51" operator="between">
      <formula>35</formula>
      <formula>37.4</formula>
    </cfRule>
    <cfRule type="cellIs" dxfId="39" priority="52" operator="between">
      <formula>25.01</formula>
      <formula>30</formula>
    </cfRule>
    <cfRule type="cellIs" dxfId="38" priority="53" operator="greaterThan">
      <formula>37.4</formula>
    </cfRule>
    <cfRule type="cellIs" dxfId="37" priority="54" operator="between">
      <formula>20.01</formula>
      <formula>25</formula>
    </cfRule>
    <cfRule type="cellIs" dxfId="36" priority="55" operator="between">
      <formula>30</formula>
      <formula>34.99</formula>
    </cfRule>
  </conditionalFormatting>
  <conditionalFormatting sqref="F60">
    <cfRule type="cellIs" dxfId="35" priority="39" operator="greaterThanOrEqual">
      <formula>25</formula>
    </cfRule>
  </conditionalFormatting>
  <conditionalFormatting sqref="I61:I62">
    <cfRule type="cellIs" dxfId="34" priority="34" stopIfTrue="1" operator="between">
      <formula>20</formula>
      <formula>24.9</formula>
    </cfRule>
    <cfRule type="cellIs" dxfId="33" priority="35" stopIfTrue="1" operator="between">
      <formula>24.9</formula>
      <formula>29.9</formula>
    </cfRule>
    <cfRule type="cellIs" dxfId="32" priority="36" stopIfTrue="1" operator="greaterThan">
      <formula>29.9</formula>
    </cfRule>
  </conditionalFormatting>
  <conditionalFormatting sqref="G61:G62">
    <cfRule type="cellIs" dxfId="31" priority="22" operator="between">
      <formula>35</formula>
      <formula>37.4</formula>
    </cfRule>
    <cfRule type="cellIs" dxfId="30" priority="27" operator="between">
      <formula>25.01</formula>
      <formula>30</formula>
    </cfRule>
    <cfRule type="cellIs" dxfId="29" priority="28" operator="greaterThan">
      <formula>37.4</formula>
    </cfRule>
    <cfRule type="cellIs" dxfId="28" priority="37" operator="between">
      <formula>20.01</formula>
      <formula>25</formula>
    </cfRule>
    <cfRule type="cellIs" dxfId="27" priority="38" operator="between">
      <formula>30</formula>
      <formula>34.99</formula>
    </cfRule>
  </conditionalFormatting>
  <conditionalFormatting sqref="F61:F62">
    <cfRule type="cellIs" dxfId="26" priority="16" operator="greaterThanOrEqual">
      <formula>25</formula>
    </cfRule>
  </conditionalFormatting>
  <conditionalFormatting sqref="E61:E62">
    <cfRule type="cellIs" dxfId="25" priority="13" stopIfTrue="1" operator="between">
      <formula>20</formula>
      <formula>24.9</formula>
    </cfRule>
    <cfRule type="cellIs" dxfId="24" priority="14" stopIfTrue="1" operator="between">
      <formula>24.9</formula>
      <formula>29.9</formula>
    </cfRule>
    <cfRule type="cellIs" dxfId="23" priority="15" stopIfTrue="1" operator="greaterThan">
      <formula>29.9</formula>
    </cfRule>
  </conditionalFormatting>
  <conditionalFormatting sqref="E61:E62">
    <cfRule type="cellIs" dxfId="22" priority="12" operator="greaterThanOrEqual">
      <formula>11</formula>
    </cfRule>
  </conditionalFormatting>
  <conditionalFormatting sqref="I12:I63">
    <cfRule type="cellIs" dxfId="21" priority="1" operator="between">
      <formula>-15</formula>
      <formula>-19.999</formula>
    </cfRule>
    <cfRule type="cellIs" dxfId="20" priority="30" stopIfTrue="1" operator="lessThanOrEqual">
      <formula>-20</formula>
    </cfRule>
  </conditionalFormatting>
  <conditionalFormatting sqref="H12:H63">
    <cfRule type="cellIs" dxfId="19" priority="2" stopIfTrue="1" operator="lessThan">
      <formula>-2.5</formula>
    </cfRule>
    <cfRule type="cellIs" dxfId="18" priority="179" stopIfTrue="1" operator="between">
      <formula>0</formula>
      <formula>-2.55</formula>
    </cfRule>
    <cfRule type="cellIs" dxfId="17" priority="3" stopIfTrue="1" operator="greaterThanOrEqual">
      <formula>5.6</formula>
    </cfRule>
    <cfRule type="cellIs" dxfId="16" priority="181" stopIfTrue="1" operator="between">
      <formula>0</formula>
      <formula>2.6</formula>
    </cfRule>
    <cfRule type="cellIs" dxfId="15" priority="182" stopIfTrue="1" operator="between">
      <formula>2.61</formula>
      <formula>5.599</formula>
    </cfRule>
    <cfRule type="cellIs" dxfId="14" priority="207" operator="lessThan">
      <formula>0</formula>
    </cfRule>
    <cfRule type="cellIs" dxfId="13" priority="227" operator="greaterThanOrEqual">
      <formula>5.6</formula>
    </cfRule>
    <cfRule type="cellIs" dxfId="12" priority="228" stopIfTrue="1" operator="between">
      <formula>0</formula>
      <formula>2.6</formula>
    </cfRule>
    <cfRule type="cellIs" dxfId="11" priority="229" stopIfTrue="1" operator="between">
      <formula>2.61</formula>
      <formula>5.599</formula>
    </cfRule>
  </conditionalFormatting>
  <conditionalFormatting sqref="I61:I63">
    <cfRule type="cellIs" dxfId="10" priority="31" operator="between">
      <formula>-5</formula>
      <formula>-9.9999</formula>
    </cfRule>
    <cfRule type="cellIs" dxfId="9" priority="32" operator="between">
      <formula>-10</formula>
      <formula>-14.99</formula>
    </cfRule>
    <cfRule type="cellIs" dxfId="8" priority="33" operator="between">
      <formula>0.01</formula>
      <formula>-4.99</formula>
    </cfRule>
  </conditionalFormatting>
  <conditionalFormatting sqref="J12:J63">
    <cfRule type="cellIs" dxfId="7" priority="259" stopIfTrue="1" operator="between">
      <formula>-5</formula>
      <formula>-9.9999</formula>
    </cfRule>
    <cfRule type="cellIs" dxfId="6" priority="469" stopIfTrue="1" operator="between">
      <formula>20</formula>
      <formula>24.9</formula>
    </cfRule>
    <cfRule type="cellIs" dxfId="5" priority="470" stopIfTrue="1" operator="between">
      <formula>24.9</formula>
      <formula>29.9</formula>
    </cfRule>
    <cfRule type="cellIs" dxfId="4" priority="471" stopIfTrue="1" operator="greaterThan">
      <formula>29.9</formula>
    </cfRule>
    <cfRule type="cellIs" dxfId="3" priority="192" stopIfTrue="1" operator="between">
      <formula>0.009</formula>
      <formula>-4.99</formula>
    </cfRule>
    <cfRule type="cellIs" dxfId="2" priority="582" stopIfTrue="1" operator="between">
      <formula>-10</formula>
      <formula>-11.3</formula>
    </cfRule>
    <cfRule type="cellIs" dxfId="1" priority="1469" stopIfTrue="1" operator="between">
      <formula>0.009</formula>
      <formula>-4.99</formula>
    </cfRule>
    <cfRule type="cellIs" dxfId="0" priority="188" stopIfTrue="1" operator="between">
      <formula>-10</formula>
      <formula>-11.3</formula>
    </cfRule>
  </conditionalFormatting>
  <pageMargins left="0.32" right="0.5" top="1" bottom="1" header="0.47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Recordjaren en jaren vanaf 1991</vt:lpstr>
      <vt:lpstr>'Recordjaren en jaren vanaf 1991'!Afdrukbereik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FvdF</dc:creator>
  <cp:lastModifiedBy>FvdF</cp:lastModifiedBy>
  <dcterms:created xsi:type="dcterms:W3CDTF">2020-01-04T13:26:26Z</dcterms:created>
  <dcterms:modified xsi:type="dcterms:W3CDTF">2021-01-01T14:33:30Z</dcterms:modified>
</cp:coreProperties>
</file>